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1"/>
  </bookViews>
  <sheets>
    <sheet name="2015" sheetId="1" r:id="rId1"/>
    <sheet name="2015 (2)" sheetId="2" r:id="rId2"/>
  </sheets>
  <definedNames/>
  <calcPr fullCalcOnLoad="1"/>
</workbook>
</file>

<file path=xl/sharedStrings.xml><?xml version="1.0" encoding="utf-8"?>
<sst xmlns="http://schemas.openxmlformats.org/spreadsheetml/2006/main" count="325" uniqueCount="269">
  <si>
    <t>CASA DE ASIGURĂRI DE SĂNĂTATE MEHEDINŢI</t>
  </si>
  <si>
    <t>BACLES</t>
  </si>
  <si>
    <t>BALA</t>
  </si>
  <si>
    <t>BĂLĂCITĂ</t>
  </si>
  <si>
    <t>BALTA</t>
  </si>
  <si>
    <t>BALVANESTI</t>
  </si>
  <si>
    <t>BRANIŞTEA</t>
  </si>
  <si>
    <t>BREZNITA-MOTRU</t>
  </si>
  <si>
    <t>BROSTENI</t>
  </si>
  <si>
    <t>BURILA MARE</t>
  </si>
  <si>
    <t>BUTOIESTI</t>
  </si>
  <si>
    <t>CAZANESTI</t>
  </si>
  <si>
    <t>CIRESU</t>
  </si>
  <si>
    <t>CORCOVA</t>
  </si>
  <si>
    <t>CUJMIR</t>
  </si>
  <si>
    <t>DARVARI-GEMENI</t>
  </si>
  <si>
    <t>DEVESEL</t>
  </si>
  <si>
    <t>DUBOVA</t>
  </si>
  <si>
    <t>DUMBRAVA</t>
  </si>
  <si>
    <t>ESELNITA</t>
  </si>
  <si>
    <t>FLORESTI</t>
  </si>
  <si>
    <t>GÂRLA MARE</t>
  </si>
  <si>
    <t>GODEANU</t>
  </si>
  <si>
    <t>GOGOSU</t>
  </si>
  <si>
    <t>GRECI</t>
  </si>
  <si>
    <t>GROZESTI</t>
  </si>
  <si>
    <t>GRUIA</t>
  </si>
  <si>
    <t>HINOVA</t>
  </si>
  <si>
    <t>HUSNICIOARA</t>
  </si>
  <si>
    <t>ILOVAT</t>
  </si>
  <si>
    <t>ILOVITA</t>
  </si>
  <si>
    <t>ISVERNA</t>
  </si>
  <si>
    <t>IZVORU BARZII</t>
  </si>
  <si>
    <t>LIVEZILE</t>
  </si>
  <si>
    <t>MALOVAT</t>
  </si>
  <si>
    <t>OBARSIA-CLOSANI</t>
  </si>
  <si>
    <t>OPRISOR</t>
  </si>
  <si>
    <t>PATULELE</t>
  </si>
  <si>
    <t>PODENI</t>
  </si>
  <si>
    <t>PONOARELE</t>
  </si>
  <si>
    <t>POROINA MARE</t>
  </si>
  <si>
    <t>PRISTOL</t>
  </si>
  <si>
    <t>PRUNISOR</t>
  </si>
  <si>
    <t>PUNGHINA</t>
  </si>
  <si>
    <t>ROGOVA</t>
  </si>
  <si>
    <t>SALCIA</t>
  </si>
  <si>
    <t>SIMIAN</t>
  </si>
  <si>
    <t>SISESTI</t>
  </si>
  <si>
    <t>SOVARNA</t>
  </si>
  <si>
    <t>STANGACEAUA</t>
  </si>
  <si>
    <t>SVINITA</t>
  </si>
  <si>
    <t>TAMNA</t>
  </si>
  <si>
    <t>VANJULET</t>
  </si>
  <si>
    <t>VLADAIA</t>
  </si>
  <si>
    <t>VOLOIAC</t>
  </si>
  <si>
    <t>VRATA</t>
  </si>
  <si>
    <t xml:space="preserve"> </t>
  </si>
  <si>
    <t>OBÂRŞIA DE   CAMP</t>
  </si>
  <si>
    <t>Nr. localitati arondate</t>
  </si>
  <si>
    <t>BREZNITA-OCOL</t>
  </si>
  <si>
    <t>JIDOSTITA</t>
  </si>
  <si>
    <t xml:space="preserve">JIANA din care </t>
  </si>
  <si>
    <t>pct .lucru DANCEU</t>
  </si>
  <si>
    <t>TOTAL RURAL</t>
  </si>
  <si>
    <r>
      <t>VÂNĂTORI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din care</t>
    </r>
  </si>
  <si>
    <t>pct .lucru ROSIORI</t>
  </si>
  <si>
    <r>
      <t>PADINA</t>
    </r>
    <r>
      <rPr>
        <b/>
        <sz val="11"/>
        <rFont val="Times New Roman"/>
        <family val="1"/>
      </rPr>
      <t xml:space="preserve"> </t>
    </r>
  </si>
  <si>
    <t>CORLATEL din care</t>
  </si>
  <si>
    <t>pct.lucru PADINA</t>
  </si>
  <si>
    <r>
      <t xml:space="preserve"> DE CATRE COMISIA PARITARA PENTRU ANUL 2015</t>
    </r>
    <r>
      <rPr>
        <sz val="11"/>
        <rFont val="Times New Roman"/>
        <family val="1"/>
      </rPr>
      <t xml:space="preserve">                                                                                         Anexa nr.1</t>
    </r>
  </si>
  <si>
    <t xml:space="preserve">                                                 </t>
  </si>
  <si>
    <t>Total locuitori la09.04.2015 adresa8825/09.04.2015DJSMH</t>
  </si>
  <si>
    <t>Nr. Medici existenti 31,03,2015</t>
  </si>
  <si>
    <t>1425?</t>
  </si>
  <si>
    <r>
      <t xml:space="preserve">SPOR 2015 </t>
    </r>
    <r>
      <rPr>
        <strike/>
        <sz val="11"/>
        <rFont val="Times New Roman"/>
        <family val="1"/>
      </rPr>
      <t>%</t>
    </r>
  </si>
  <si>
    <t>Necesar de medici  in rural pe localitatii 2015la 1800 de loc</t>
  </si>
  <si>
    <t xml:space="preserve">Nr. </t>
  </si>
  <si>
    <t>Denumire furnizor</t>
  </si>
  <si>
    <t>Nume Medic</t>
  </si>
  <si>
    <t>Asigurati</t>
  </si>
  <si>
    <t>Localitate</t>
  </si>
  <si>
    <t>Numar populatie dupa domiciliu la 01.07.2014</t>
  </si>
  <si>
    <t xml:space="preserve">Numar MINIM de persoane asigurate propus la contractare </t>
  </si>
  <si>
    <t>CMI.DR.BOBOC DORINA PAULA</t>
  </si>
  <si>
    <t>BOBOC DORINA PAULA</t>
  </si>
  <si>
    <t>CMI.MIHMED</t>
  </si>
  <si>
    <t>BOLOCAN MIHAELA</t>
  </si>
  <si>
    <t>CMI ARY MED DR.BREAZU FLEANCU TANIA</t>
  </si>
  <si>
    <t>BREAZU-FLEANCU TANIA</t>
  </si>
  <si>
    <t>CMI. DR.BRINAS DIANA LIVIA</t>
  </si>
  <si>
    <t>BRÎNAŞ DIANA-LIVIA</t>
  </si>
  <si>
    <t>CMI.SIMED</t>
  </si>
  <si>
    <t>BRĂILA AUGUSTINA</t>
  </si>
  <si>
    <t>CMI.DANISAN</t>
  </si>
  <si>
    <t>BUMB DANIEL-BRUTUS-OCTAVIAN</t>
  </si>
  <si>
    <t>CMI DR.BURUIANA ONITA</t>
  </si>
  <si>
    <t>BURUIANĂ ONIŢA</t>
  </si>
  <si>
    <t>CMI.HORIMED</t>
  </si>
  <si>
    <t>BUSUIOC HORIANA-MIHAELA</t>
  </si>
  <si>
    <t>ISVERNA+BALTA</t>
  </si>
  <si>
    <t>2136 +1041</t>
  </si>
  <si>
    <t>CMI.ECOMED</t>
  </si>
  <si>
    <t>BÎLGĂR SABINA</t>
  </si>
  <si>
    <t>CMI DR.BALOI FLORIN</t>
  </si>
  <si>
    <t>BĂLOI FLORIN-DANIEL</t>
  </si>
  <si>
    <t>CMI.DR.BALULESCU CAMELIA</t>
  </si>
  <si>
    <t>BĂLULESCU CAMELIA</t>
  </si>
  <si>
    <t>JIANA</t>
  </si>
  <si>
    <t>CMI.DR SERBAN ELY</t>
  </si>
  <si>
    <t>SERBAN ELY</t>
  </si>
  <si>
    <t>BIVANESTI</t>
  </si>
  <si>
    <t>CMI.  IRIMED</t>
  </si>
  <si>
    <t>BĂLUŞ CRISTINA-MONICA</t>
  </si>
  <si>
    <t>CMI.LARI-SAN</t>
  </si>
  <si>
    <t>BĂRBULESCU LARISA-LUMINIŢA</t>
  </si>
  <si>
    <t>CMI. DR.CERGA OLGA</t>
  </si>
  <si>
    <t>CERGĂ OLGA</t>
  </si>
  <si>
    <t>CMI DR.CHIRCU LAURA</t>
  </si>
  <si>
    <t>CHIRCU ELENA-LAURA</t>
  </si>
  <si>
    <t>TIMNA</t>
  </si>
  <si>
    <t>CMI DR.CIOABA IULIANA</t>
  </si>
  <si>
    <t>CIOABĂ IULIANA</t>
  </si>
  <si>
    <t>SC ALCID - MED SRL</t>
  </si>
  <si>
    <t>BLIOJIU MARIOARA</t>
  </si>
  <si>
    <t>CMI.DR.CIULEI DACIAN DANIEL</t>
  </si>
  <si>
    <t>CIULEI DACIAN-DANIEL</t>
  </si>
  <si>
    <t>CMI.DR.CONSTANTINESCU LILIANA</t>
  </si>
  <si>
    <t>CONSTANTINESCU LILIANA-ELENA</t>
  </si>
  <si>
    <t>SC VITAL PRAXIS SRL</t>
  </si>
  <si>
    <t>DINCĂ MARGARETA</t>
  </si>
  <si>
    <t>BALACITA</t>
  </si>
  <si>
    <t>CMI.DRAGUMED</t>
  </si>
  <si>
    <t>DRAGU MARIA</t>
  </si>
  <si>
    <t>CMI.LIZMED</t>
  </si>
  <si>
    <t>DRĂGHICI LIZONETA</t>
  </si>
  <si>
    <t>BREZNITA OCOL</t>
  </si>
  <si>
    <t>CMI.DR.DUMITRIU VIRGINIA</t>
  </si>
  <si>
    <t>DUMITRIU VIRGINIA-MARIANA</t>
  </si>
  <si>
    <t>CMG. DR.DUTA ADRIAN</t>
  </si>
  <si>
    <t>DUŢĂ ADRIAN</t>
  </si>
  <si>
    <t>DUŢĂ MONICA-LĂCRIMIOARA</t>
  </si>
  <si>
    <t>CMI.DR.DIU LUMINITA</t>
  </si>
  <si>
    <t>DÎU LUMINIŢA</t>
  </si>
  <si>
    <t>CMI.DR.ENACHE EUGENIA</t>
  </si>
  <si>
    <t>ENACHE EUGENIA</t>
  </si>
  <si>
    <t>CMI.DR.FLORICEL NICOLAE</t>
  </si>
  <si>
    <t>FLORICEL NICOLAE</t>
  </si>
  <si>
    <t>CMI LAVIMED</t>
  </si>
  <si>
    <t>GIURA-MOCANU LAVINIA</t>
  </si>
  <si>
    <t>GIRLA MARE</t>
  </si>
  <si>
    <t>CMI.DR.GONCIULEA NELIA</t>
  </si>
  <si>
    <t>GONCIULEA NELIA</t>
  </si>
  <si>
    <t>CMI.MARIMED</t>
  </si>
  <si>
    <t>ILIESCU MARIANA-COCA</t>
  </si>
  <si>
    <t>CMI.TEOSAN</t>
  </si>
  <si>
    <t>IORGA NARCISA-TEODORA</t>
  </si>
  <si>
    <t>BRANISTE</t>
  </si>
  <si>
    <t>CMI.DR.JUGANARU DIANA NICOLETA</t>
  </si>
  <si>
    <t>JUGĂNARU DIANA-NICOLETA</t>
  </si>
  <si>
    <t>PONOARELE+OB CLOSANI</t>
  </si>
  <si>
    <t>CMI.MINAMED</t>
  </si>
  <si>
    <t>LASCU ANGELICA-MIHAIELA</t>
  </si>
  <si>
    <t>CMI.SINEMED</t>
  </si>
  <si>
    <t>LASCU GEORGETA-SIDONIA</t>
  </si>
  <si>
    <t>BICLES</t>
  </si>
  <si>
    <t>CMI.DR.LICAN FLORIAN</t>
  </si>
  <si>
    <t>LICAN FLORIAN</t>
  </si>
  <si>
    <t>CMI.DR.LUPU IOAN PETRE</t>
  </si>
  <si>
    <t>LUPU IOAN-PETRE</t>
  </si>
  <si>
    <t>CMI.DR.LUPU LILIANA</t>
  </si>
  <si>
    <t>LUPU LILIANA</t>
  </si>
  <si>
    <t>CMI.DR.LAPADAT CARMEN LUMINITA</t>
  </si>
  <si>
    <t>LĂPĂDAT CARMEN-LUMINIŢA</t>
  </si>
  <si>
    <t>VINATORI</t>
  </si>
  <si>
    <t>CMI.DR.MARINESCU AMALIA</t>
  </si>
  <si>
    <t>MARINESCU AMALIA-MICHAELA</t>
  </si>
  <si>
    <t>CMI.DR.MARINESCU VIORICA</t>
  </si>
  <si>
    <t>MARINESCU VIORICA</t>
  </si>
  <si>
    <t>CMI.DR.MARINESCU MARIA DANIELA LIANA</t>
  </si>
  <si>
    <t>MARINESCU MARIA-DANIELA-LIANA</t>
  </si>
  <si>
    <t>CMI.ELAMED</t>
  </si>
  <si>
    <t>MARINOIU ILEANA</t>
  </si>
  <si>
    <t>CMI DR.MARTINAS TRAIAN</t>
  </si>
  <si>
    <t>MARTINAŞ TRAIAN-ROMICĂ</t>
  </si>
  <si>
    <t>CMI.DR.MOMIRLEANU ECATERINA</t>
  </si>
  <si>
    <t>MOMÎRLEANU ECATERINA-CRISTIANA</t>
  </si>
  <si>
    <t>CMI.ELIAS</t>
  </si>
  <si>
    <t>MOTROC ELENA</t>
  </si>
  <si>
    <t>DIRVARI</t>
  </si>
  <si>
    <t>CMI.DR.NAIDAN ELENA</t>
  </si>
  <si>
    <t>NAIDAN ELENA</t>
  </si>
  <si>
    <t>IZVORUL BIRZII</t>
  </si>
  <si>
    <t>CMI DR.NICULESCU ANTON</t>
  </si>
  <si>
    <t>NICULESCU ANTON</t>
  </si>
  <si>
    <t>CMI DR.NITU ELENA MADALINA</t>
  </si>
  <si>
    <t>NIŢU ELENA-MĂDĂLINA</t>
  </si>
  <si>
    <t>VINJULET</t>
  </si>
  <si>
    <t>CMI. DR.NITA CONSTANTIN</t>
  </si>
  <si>
    <t>NIŢĂ CONSTANTIN</t>
  </si>
  <si>
    <t>CMI.DR.PETCU DUMITRU ADRIAN</t>
  </si>
  <si>
    <t>PETCU DUMITRU-ADRIAN</t>
  </si>
  <si>
    <t>CMI INASAN</t>
  </si>
  <si>
    <t>PIŢIGOI DOINA</t>
  </si>
  <si>
    <t>CMI.VAL - MED</t>
  </si>
  <si>
    <t>PLOSCARU VALENTINA</t>
  </si>
  <si>
    <t>CORLATEL+PADINA</t>
  </si>
  <si>
    <t>1459SI 1348</t>
  </si>
  <si>
    <t>CMI.DR.POGONICI-BALTATEANU MIRELA-ALINA</t>
  </si>
  <si>
    <t>POGONICI BĂLŢĂŢEANU MIRELA ALINA</t>
  </si>
  <si>
    <t>CMI.DR.POPESCU CONSTANTIN</t>
  </si>
  <si>
    <t>POPESCU CONSTANTIN</t>
  </si>
  <si>
    <t>CMI.NICOLMED</t>
  </si>
  <si>
    <t>PUIU NICOLIŢA</t>
  </si>
  <si>
    <t>CMI.DR.ROTARU DELIA CORINA</t>
  </si>
  <si>
    <t>ROTARU DELIA-CORINA</t>
  </si>
  <si>
    <t>CMI.DR.RUSU DANIELA</t>
  </si>
  <si>
    <t>RUSU DANIELA</t>
  </si>
  <si>
    <t>CMI DR.RUSINARU MIHAELA</t>
  </si>
  <si>
    <t>RUŞINARU MIHAELA-ADELA</t>
  </si>
  <si>
    <t>CMI.CARMED</t>
  </si>
  <si>
    <t>SAVU LILI-LUMINIŢA-CARMEN</t>
  </si>
  <si>
    <t>CMI .CONSEM</t>
  </si>
  <si>
    <t>SEMEN MONICA</t>
  </si>
  <si>
    <t>CMI.VEDA-MED</t>
  </si>
  <si>
    <t>STOIAN RODICA-EUGENIA</t>
  </si>
  <si>
    <t>GODEANU+CIRESU</t>
  </si>
  <si>
    <t>662+554</t>
  </si>
  <si>
    <t>CMI DR.STANCIOIU  VERGINA</t>
  </si>
  <si>
    <t>STĂNCIOIU VERGINA</t>
  </si>
  <si>
    <t>JIANA+DANCEU</t>
  </si>
  <si>
    <t>CMI.ALEMASAN</t>
  </si>
  <si>
    <t>STĂNCIULESCU EMILIA-DORINA</t>
  </si>
  <si>
    <t>CMI.BURIMED</t>
  </si>
  <si>
    <t>TRAISTĂ IULIANA</t>
  </si>
  <si>
    <t>CMI.DR.TRAISTA VIOREL</t>
  </si>
  <si>
    <t>TRAISTĂ VIOREL</t>
  </si>
  <si>
    <t>CMI DR.VACAROIU NICOLETA</t>
  </si>
  <si>
    <t>VACAROIU NICOLETA</t>
  </si>
  <si>
    <t>CMI.DR.VLADULESCU GICA</t>
  </si>
  <si>
    <t>VLĂDULESCU GICA</t>
  </si>
  <si>
    <t>CMI.DR.VLADULESCU VICTOR</t>
  </si>
  <si>
    <t>VLĂDULESCU VICTOR</t>
  </si>
  <si>
    <t>CMI.DUMIMED</t>
  </si>
  <si>
    <t>VULPE DUMITRU</t>
  </si>
  <si>
    <t>BREZNITA MOTRU</t>
  </si>
  <si>
    <t>CMI DR.ZGLIMBEA MARIOARA</t>
  </si>
  <si>
    <t>ZGLIMBEA MARIOARA</t>
  </si>
  <si>
    <t>CMI DR.ZARONIU NICOLITA LORENA</t>
  </si>
  <si>
    <t>ZĂRONIU NICOLIŢA-LORENA</t>
  </si>
  <si>
    <t>300*</t>
  </si>
  <si>
    <t>CMI.DR.STEFAN CORNELIA</t>
  </si>
  <si>
    <t>ŞTEFAN CORNELIA</t>
  </si>
  <si>
    <t>TOTAL</t>
  </si>
  <si>
    <t xml:space="preserve">SITUATIA NUMARULUI MINIM DE PERSOANE ASIGURATE  PE LISTELE MEDICILOR DE FAMILIE DIN MEDIUL RURAL </t>
  </si>
  <si>
    <t xml:space="preserve">PRESEDINTE COMISIE </t>
  </si>
  <si>
    <t>medici existenti la31.03.2015</t>
  </si>
  <si>
    <t>01.07.2013  Populatie</t>
  </si>
  <si>
    <t>NR.MEDICIla 1800</t>
  </si>
  <si>
    <t>01.07.2014  Populatie</t>
  </si>
  <si>
    <t xml:space="preserve">Drobeta Tr. Severin </t>
  </si>
  <si>
    <t>Orşova</t>
  </si>
  <si>
    <t>Strehaia</t>
  </si>
  <si>
    <t>Vinju Mare</t>
  </si>
  <si>
    <t>Baia de Arama</t>
  </si>
  <si>
    <t>TOTAL URBAN</t>
  </si>
  <si>
    <t xml:space="preserve">SITUAŢIE PRIVIND STABILIREA  SPORURILOR  PROPUSE PENTRU 2015 si necesarul de medici in mediul rural si urban  pe localitati </t>
  </si>
  <si>
    <t xml:space="preserve">necesar medici de familie mediul urban </t>
  </si>
  <si>
    <t>Presedinte Comisie</t>
  </si>
  <si>
    <t xml:space="preserve">ANEXA 2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</si>
</sst>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0"/>
  </numFmts>
  <fonts count="18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0"/>
    </font>
    <font>
      <sz val="8"/>
      <name val="Arial"/>
      <family val="0"/>
    </font>
    <font>
      <b/>
      <u val="single"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trike/>
      <sz val="11"/>
      <name val="Times New Roman"/>
      <family val="1"/>
    </font>
    <font>
      <b/>
      <sz val="10"/>
      <color indexed="8"/>
      <name val="Times New Roman"/>
      <family val="0"/>
    </font>
    <font>
      <b/>
      <sz val="8"/>
      <name val="Arial"/>
      <family val="2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left" vertical="top" indent="2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2" fillId="0" borderId="1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2" fillId="2" borderId="2" xfId="0" applyFont="1" applyBorder="1" applyAlignment="1">
      <alignment vertical="center" wrapText="1"/>
    </xf>
    <xf numFmtId="0" fontId="12" fillId="2" borderId="3" xfId="0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4" fillId="2" borderId="4" xfId="0" applyFont="1" applyBorder="1" applyAlignment="1">
      <alignment horizontal="center" vertical="center" wrapText="1"/>
    </xf>
    <xf numFmtId="176" fontId="14" fillId="2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0" fontId="15" fillId="2" borderId="3" xfId="0" applyFont="1" applyBorder="1" applyAlignment="1">
      <alignment horizontal="center" vertical="center"/>
    </xf>
    <xf numFmtId="176" fontId="12" fillId="2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12" fillId="2" borderId="5" xfId="0" applyFont="1" applyBorder="1" applyAlignment="1">
      <alignment horizontal="center" vertical="center" wrapText="1"/>
    </xf>
    <xf numFmtId="0" fontId="12" fillId="2" borderId="6" xfId="0" applyFont="1" applyBorder="1" applyAlignment="1">
      <alignment horizontal="center" vertical="center" wrapText="1"/>
    </xf>
    <xf numFmtId="0" fontId="12" fillId="2" borderId="7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2" fillId="2" borderId="5" xfId="0" applyFont="1" applyBorder="1" applyAlignment="1">
      <alignment horizontal="left" vertical="center" wrapText="1"/>
    </xf>
    <xf numFmtId="0" fontId="12" fillId="2" borderId="6" xfId="0" applyFont="1" applyBorder="1" applyAlignment="1">
      <alignment horizontal="left" vertical="center" wrapText="1"/>
    </xf>
    <xf numFmtId="0" fontId="15" fillId="2" borderId="5" xfId="0" applyFont="1" applyBorder="1" applyAlignment="1">
      <alignment horizontal="left" vertical="center" wrapText="1"/>
    </xf>
    <xf numFmtId="0" fontId="15" fillId="2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wrapText="1"/>
    </xf>
    <xf numFmtId="176" fontId="15" fillId="2" borderId="8" xfId="0" applyFont="1" applyBorder="1" applyAlignment="1">
      <alignment horizontal="left" vertical="center" wrapText="1"/>
    </xf>
    <xf numFmtId="0" fontId="0" fillId="0" borderId="1" xfId="0" applyBorder="1" applyAlignment="1">
      <alignment horizontal="lef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B16">
      <selection activeCell="B3" sqref="B3:G3"/>
    </sheetView>
  </sheetViews>
  <sheetFormatPr defaultColWidth="9.140625" defaultRowHeight="12.75"/>
  <cols>
    <col min="1" max="1" width="7.140625" style="1" customWidth="1"/>
    <col min="2" max="2" width="27.7109375" style="1" customWidth="1"/>
    <col min="3" max="3" width="9.57421875" style="1" customWidth="1"/>
    <col min="4" max="4" width="11.57421875" style="1" customWidth="1"/>
    <col min="5" max="5" width="7.7109375" style="1" customWidth="1"/>
    <col min="6" max="6" width="16.7109375" style="1" customWidth="1"/>
    <col min="7" max="7" width="28.14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5">
      <c r="B2" s="2"/>
      <c r="C2" s="2" t="s">
        <v>56</v>
      </c>
      <c r="D2" s="2"/>
      <c r="E2" s="2"/>
      <c r="F2" s="2"/>
      <c r="G2" s="2"/>
    </row>
    <row r="3" spans="1:7" ht="31.5" customHeight="1">
      <c r="A3" s="14"/>
      <c r="B3" s="31" t="s">
        <v>265</v>
      </c>
      <c r="C3" s="32"/>
      <c r="D3" s="32"/>
      <c r="E3" s="32"/>
      <c r="F3" s="32"/>
      <c r="G3" s="32"/>
    </row>
    <row r="4" spans="2:7" ht="15">
      <c r="B4" s="3" t="s">
        <v>69</v>
      </c>
      <c r="C4" s="2"/>
      <c r="D4" s="2"/>
      <c r="E4" s="4"/>
      <c r="F4" s="2"/>
      <c r="G4" s="2"/>
    </row>
    <row r="5" spans="2:7" ht="138" customHeight="1">
      <c r="B5" s="5" t="s">
        <v>70</v>
      </c>
      <c r="C5" s="6" t="s">
        <v>58</v>
      </c>
      <c r="D5" s="6" t="s">
        <v>71</v>
      </c>
      <c r="E5" s="6" t="s">
        <v>72</v>
      </c>
      <c r="F5" s="12" t="s">
        <v>74</v>
      </c>
      <c r="G5" s="12" t="s">
        <v>75</v>
      </c>
    </row>
    <row r="6" spans="1:7" ht="15" customHeight="1">
      <c r="A6" s="1">
        <v>1</v>
      </c>
      <c r="B6" s="7" t="s">
        <v>1</v>
      </c>
      <c r="C6" s="5">
        <v>7</v>
      </c>
      <c r="D6" s="5">
        <v>1958</v>
      </c>
      <c r="E6" s="5">
        <v>1</v>
      </c>
      <c r="F6" s="7">
        <v>17</v>
      </c>
      <c r="G6" s="7">
        <v>1</v>
      </c>
    </row>
    <row r="7" spans="1:7" ht="15" customHeight="1">
      <c r="A7" s="1">
        <f>A6+1</f>
        <v>2</v>
      </c>
      <c r="B7" s="7" t="s">
        <v>2</v>
      </c>
      <c r="C7" s="5">
        <v>12</v>
      </c>
      <c r="D7" s="5">
        <v>3910</v>
      </c>
      <c r="E7" s="5">
        <v>1</v>
      </c>
      <c r="F7" s="7">
        <v>15</v>
      </c>
      <c r="G7" s="7">
        <v>1</v>
      </c>
    </row>
    <row r="8" spans="1:7" ht="15" customHeight="1">
      <c r="A8" s="1">
        <f aca="true" t="shared" si="0" ref="A8:A70">A7+1</f>
        <v>3</v>
      </c>
      <c r="B8" s="7" t="s">
        <v>3</v>
      </c>
      <c r="C8" s="5">
        <v>3</v>
      </c>
      <c r="D8" s="5">
        <v>2817</v>
      </c>
      <c r="E8" s="5">
        <v>1</v>
      </c>
      <c r="F8" s="7">
        <v>17</v>
      </c>
      <c r="G8" s="7">
        <v>1</v>
      </c>
    </row>
    <row r="9" spans="1:7" ht="15" customHeight="1">
      <c r="A9" s="1">
        <f t="shared" si="0"/>
        <v>4</v>
      </c>
      <c r="B9" s="7" t="s">
        <v>4</v>
      </c>
      <c r="C9" s="5">
        <v>6</v>
      </c>
      <c r="D9" s="5">
        <v>1054</v>
      </c>
      <c r="E9" s="5">
        <v>0</v>
      </c>
      <c r="F9" s="7"/>
      <c r="G9" s="7">
        <v>1</v>
      </c>
    </row>
    <row r="10" spans="1:7" ht="15" customHeight="1">
      <c r="A10" s="1">
        <f t="shared" si="0"/>
        <v>5</v>
      </c>
      <c r="B10" s="7" t="s">
        <v>5</v>
      </c>
      <c r="C10" s="5">
        <v>9</v>
      </c>
      <c r="D10" s="5">
        <v>946</v>
      </c>
      <c r="E10" s="5">
        <v>1</v>
      </c>
      <c r="F10" s="7">
        <v>35</v>
      </c>
      <c r="G10" s="7">
        <v>1</v>
      </c>
    </row>
    <row r="11" spans="1:7" ht="15" customHeight="1">
      <c r="A11" s="1">
        <f t="shared" si="0"/>
        <v>6</v>
      </c>
      <c r="B11" s="7" t="s">
        <v>6</v>
      </c>
      <c r="C11" s="5"/>
      <c r="D11" s="5">
        <v>1889</v>
      </c>
      <c r="E11" s="5">
        <v>1</v>
      </c>
      <c r="F11" s="7">
        <v>15</v>
      </c>
      <c r="G11" s="7">
        <v>1</v>
      </c>
    </row>
    <row r="12" spans="1:7" ht="15" customHeight="1">
      <c r="A12" s="1">
        <f t="shared" si="0"/>
        <v>7</v>
      </c>
      <c r="B12" s="7" t="s">
        <v>7</v>
      </c>
      <c r="C12" s="5">
        <v>13</v>
      </c>
      <c r="D12" s="5">
        <v>1465</v>
      </c>
      <c r="E12" s="5">
        <v>1</v>
      </c>
      <c r="F12" s="7">
        <v>15</v>
      </c>
      <c r="G12" s="7">
        <v>1</v>
      </c>
    </row>
    <row r="13" spans="1:7" ht="15" customHeight="1">
      <c r="A13" s="1">
        <f t="shared" si="0"/>
        <v>8</v>
      </c>
      <c r="B13" s="8" t="s">
        <v>59</v>
      </c>
      <c r="C13" s="5">
        <v>4</v>
      </c>
      <c r="D13" s="5">
        <v>4008</v>
      </c>
      <c r="E13" s="5">
        <v>2</v>
      </c>
      <c r="F13" s="7">
        <v>9</v>
      </c>
      <c r="G13" s="7">
        <v>2</v>
      </c>
    </row>
    <row r="14" spans="1:7" ht="15" customHeight="1">
      <c r="A14" s="1">
        <f t="shared" si="0"/>
        <v>9</v>
      </c>
      <c r="B14" s="8" t="s">
        <v>60</v>
      </c>
      <c r="C14" s="5"/>
      <c r="D14" s="5"/>
      <c r="E14" s="5">
        <v>1</v>
      </c>
      <c r="F14" s="7">
        <v>9</v>
      </c>
      <c r="G14" s="7">
        <v>1</v>
      </c>
    </row>
    <row r="15" spans="1:7" ht="15" customHeight="1">
      <c r="A15" s="1">
        <f t="shared" si="0"/>
        <v>10</v>
      </c>
      <c r="B15" s="7" t="s">
        <v>8</v>
      </c>
      <c r="C15" s="5">
        <v>6</v>
      </c>
      <c r="D15" s="5">
        <v>2796</v>
      </c>
      <c r="E15" s="5">
        <v>2</v>
      </c>
      <c r="F15" s="7">
        <v>5</v>
      </c>
      <c r="G15" s="7">
        <v>2</v>
      </c>
    </row>
    <row r="16" spans="1:7" ht="15" customHeight="1">
      <c r="A16" s="1">
        <f t="shared" si="0"/>
        <v>11</v>
      </c>
      <c r="B16" s="7" t="s">
        <v>9</v>
      </c>
      <c r="C16" s="5">
        <v>5</v>
      </c>
      <c r="D16" s="5">
        <v>2139</v>
      </c>
      <c r="E16" s="5">
        <v>2</v>
      </c>
      <c r="F16" s="7">
        <v>11</v>
      </c>
      <c r="G16" s="7">
        <v>2</v>
      </c>
    </row>
    <row r="17" spans="1:7" ht="15" customHeight="1">
      <c r="A17" s="1">
        <f t="shared" si="0"/>
        <v>12</v>
      </c>
      <c r="B17" s="7" t="s">
        <v>10</v>
      </c>
      <c r="C17" s="5">
        <v>14</v>
      </c>
      <c r="D17" s="5">
        <v>3276</v>
      </c>
      <c r="E17" s="5">
        <v>1</v>
      </c>
      <c r="F17" s="7">
        <v>11</v>
      </c>
      <c r="G17" s="7">
        <v>1</v>
      </c>
    </row>
    <row r="18" spans="1:7" ht="15" customHeight="1">
      <c r="A18" s="1">
        <f t="shared" si="0"/>
        <v>13</v>
      </c>
      <c r="B18" s="7" t="s">
        <v>11</v>
      </c>
      <c r="C18" s="5">
        <v>11</v>
      </c>
      <c r="D18" s="5">
        <v>2168</v>
      </c>
      <c r="E18" s="5">
        <v>1</v>
      </c>
      <c r="F18" s="7">
        <v>13</v>
      </c>
      <c r="G18" s="7">
        <v>1</v>
      </c>
    </row>
    <row r="19" spans="1:7" ht="15" customHeight="1">
      <c r="A19" s="1">
        <f t="shared" si="0"/>
        <v>14</v>
      </c>
      <c r="B19" s="7" t="s">
        <v>12</v>
      </c>
      <c r="C19" s="5"/>
      <c r="D19" s="5">
        <v>507</v>
      </c>
      <c r="E19" s="5">
        <v>0</v>
      </c>
      <c r="F19" s="7"/>
      <c r="G19" s="7">
        <v>0</v>
      </c>
    </row>
    <row r="20" spans="1:7" ht="15" customHeight="1">
      <c r="A20" s="1">
        <f t="shared" si="0"/>
        <v>15</v>
      </c>
      <c r="B20" s="7" t="s">
        <v>13</v>
      </c>
      <c r="C20" s="5">
        <v>12</v>
      </c>
      <c r="D20" s="5">
        <v>6106</v>
      </c>
      <c r="E20" s="5">
        <v>2</v>
      </c>
      <c r="F20" s="7">
        <v>11</v>
      </c>
      <c r="G20" s="7">
        <v>2</v>
      </c>
    </row>
    <row r="21" spans="1:7" ht="15" customHeight="1">
      <c r="A21" s="1">
        <f t="shared" si="0"/>
        <v>16</v>
      </c>
      <c r="B21" s="13" t="s">
        <v>67</v>
      </c>
      <c r="C21" s="5"/>
      <c r="D21" s="5">
        <v>1317</v>
      </c>
      <c r="E21" s="5">
        <v>1</v>
      </c>
      <c r="F21" s="7">
        <v>9</v>
      </c>
      <c r="G21" s="7">
        <v>1</v>
      </c>
    </row>
    <row r="22" spans="2:7" ht="15" customHeight="1">
      <c r="B22" s="7" t="s">
        <v>68</v>
      </c>
      <c r="C22" s="5"/>
      <c r="D22" s="5">
        <v>1293</v>
      </c>
      <c r="E22" s="5"/>
      <c r="F22" s="7">
        <v>13</v>
      </c>
      <c r="G22" s="7"/>
    </row>
    <row r="23" spans="1:7" ht="15" customHeight="1">
      <c r="A23" s="1">
        <f>A21+1</f>
        <v>17</v>
      </c>
      <c r="B23" s="7" t="s">
        <v>14</v>
      </c>
      <c r="C23" s="5">
        <v>2</v>
      </c>
      <c r="D23" s="5">
        <v>3414</v>
      </c>
      <c r="E23" s="5">
        <v>2</v>
      </c>
      <c r="F23" s="7">
        <v>9</v>
      </c>
      <c r="G23" s="7">
        <v>2</v>
      </c>
    </row>
    <row r="24" spans="1:7" ht="15" customHeight="1">
      <c r="A24" s="1">
        <f t="shared" si="0"/>
        <v>18</v>
      </c>
      <c r="B24" s="7" t="s">
        <v>15</v>
      </c>
      <c r="C24" s="5">
        <v>2</v>
      </c>
      <c r="D24" s="5">
        <v>2631</v>
      </c>
      <c r="E24" s="5">
        <v>1</v>
      </c>
      <c r="F24" s="7">
        <v>13</v>
      </c>
      <c r="G24" s="7">
        <v>1</v>
      </c>
    </row>
    <row r="25" spans="1:7" ht="15" customHeight="1">
      <c r="A25" s="1">
        <f t="shared" si="0"/>
        <v>19</v>
      </c>
      <c r="B25" s="7" t="s">
        <v>16</v>
      </c>
      <c r="C25" s="5">
        <v>6</v>
      </c>
      <c r="D25" s="5">
        <v>3006</v>
      </c>
      <c r="E25" s="5">
        <v>2</v>
      </c>
      <c r="F25" s="7">
        <v>11</v>
      </c>
      <c r="G25" s="7">
        <v>2</v>
      </c>
    </row>
    <row r="26" spans="1:7" ht="15" customHeight="1">
      <c r="A26" s="1">
        <f t="shared" si="0"/>
        <v>20</v>
      </c>
      <c r="B26" s="7" t="s">
        <v>17</v>
      </c>
      <c r="C26" s="5"/>
      <c r="D26" s="5">
        <v>953</v>
      </c>
      <c r="E26" s="5">
        <v>1</v>
      </c>
      <c r="F26" s="7">
        <v>20</v>
      </c>
      <c r="G26" s="7">
        <v>1</v>
      </c>
    </row>
    <row r="27" spans="1:7" ht="15" customHeight="1">
      <c r="A27" s="1">
        <f t="shared" si="0"/>
        <v>21</v>
      </c>
      <c r="B27" s="7" t="s">
        <v>18</v>
      </c>
      <c r="C27" s="5">
        <v>10</v>
      </c>
      <c r="D27" s="5">
        <v>1418</v>
      </c>
      <c r="E27" s="5">
        <v>1</v>
      </c>
      <c r="F27" s="7">
        <v>17</v>
      </c>
      <c r="G27" s="7">
        <v>1</v>
      </c>
    </row>
    <row r="28" spans="1:7" ht="15" customHeight="1">
      <c r="A28" s="1">
        <f t="shared" si="0"/>
        <v>22</v>
      </c>
      <c r="B28" s="7" t="s">
        <v>19</v>
      </c>
      <c r="C28" s="5">
        <v>4</v>
      </c>
      <c r="D28" s="5">
        <v>2897</v>
      </c>
      <c r="E28" s="5">
        <v>2</v>
      </c>
      <c r="F28" s="7">
        <v>9</v>
      </c>
      <c r="G28" s="7">
        <v>2</v>
      </c>
    </row>
    <row r="29" spans="1:7" ht="15" customHeight="1">
      <c r="A29" s="1">
        <f t="shared" si="0"/>
        <v>23</v>
      </c>
      <c r="B29" s="7" t="s">
        <v>20</v>
      </c>
      <c r="C29" s="5">
        <v>7</v>
      </c>
      <c r="D29" s="5">
        <v>2629</v>
      </c>
      <c r="E29" s="5">
        <v>1</v>
      </c>
      <c r="F29" s="7">
        <v>9</v>
      </c>
      <c r="G29" s="7">
        <v>1</v>
      </c>
    </row>
    <row r="30" spans="1:7" ht="15" customHeight="1">
      <c r="A30" s="1">
        <f t="shared" si="0"/>
        <v>24</v>
      </c>
      <c r="B30" s="7" t="s">
        <v>21</v>
      </c>
      <c r="C30" s="5">
        <v>2</v>
      </c>
      <c r="D30" s="5">
        <v>3595</v>
      </c>
      <c r="E30" s="5">
        <v>3</v>
      </c>
      <c r="F30" s="7">
        <v>11</v>
      </c>
      <c r="G30" s="7">
        <v>3</v>
      </c>
    </row>
    <row r="31" spans="1:7" ht="15" customHeight="1">
      <c r="A31" s="1">
        <f t="shared" si="0"/>
        <v>25</v>
      </c>
      <c r="B31" s="7" t="s">
        <v>22</v>
      </c>
      <c r="C31" s="5"/>
      <c r="D31" s="5">
        <v>624</v>
      </c>
      <c r="E31" s="5">
        <v>1</v>
      </c>
      <c r="F31" s="7">
        <v>18</v>
      </c>
      <c r="G31" s="7">
        <v>1</v>
      </c>
    </row>
    <row r="32" spans="1:7" ht="15" customHeight="1">
      <c r="A32" s="1">
        <f t="shared" si="0"/>
        <v>26</v>
      </c>
      <c r="B32" s="7" t="s">
        <v>23</v>
      </c>
      <c r="C32" s="5">
        <v>4</v>
      </c>
      <c r="D32" s="5">
        <v>4177</v>
      </c>
      <c r="E32" s="5">
        <v>2</v>
      </c>
      <c r="F32" s="7">
        <v>11</v>
      </c>
      <c r="G32" s="7">
        <v>2</v>
      </c>
    </row>
    <row r="33" spans="1:7" ht="15" customHeight="1">
      <c r="A33" s="1">
        <f t="shared" si="0"/>
        <v>27</v>
      </c>
      <c r="B33" s="7" t="s">
        <v>24</v>
      </c>
      <c r="C33" s="5"/>
      <c r="D33" s="5">
        <v>1240</v>
      </c>
      <c r="E33" s="5">
        <v>1</v>
      </c>
      <c r="F33" s="7">
        <v>15</v>
      </c>
      <c r="G33" s="7">
        <v>1</v>
      </c>
    </row>
    <row r="34" spans="1:7" ht="15" customHeight="1">
      <c r="A34" s="1">
        <f t="shared" si="0"/>
        <v>28</v>
      </c>
      <c r="B34" s="7" t="s">
        <v>25</v>
      </c>
      <c r="C34" s="5">
        <v>3</v>
      </c>
      <c r="D34" s="5">
        <v>2084</v>
      </c>
      <c r="E34" s="5">
        <v>1</v>
      </c>
      <c r="F34" s="7">
        <v>15</v>
      </c>
      <c r="G34" s="7">
        <v>1</v>
      </c>
    </row>
    <row r="35" spans="1:7" ht="15" customHeight="1">
      <c r="A35" s="1">
        <f t="shared" si="0"/>
        <v>29</v>
      </c>
      <c r="B35" s="7" t="s">
        <v>26</v>
      </c>
      <c r="C35" s="5">
        <v>4</v>
      </c>
      <c r="D35" s="5">
        <v>3071</v>
      </c>
      <c r="E35" s="5">
        <v>1</v>
      </c>
      <c r="F35" s="7">
        <v>11</v>
      </c>
      <c r="G35" s="7">
        <v>1</v>
      </c>
    </row>
    <row r="36" spans="1:7" ht="15" customHeight="1">
      <c r="A36" s="1">
        <f t="shared" si="0"/>
        <v>30</v>
      </c>
      <c r="B36" s="7" t="s">
        <v>27</v>
      </c>
      <c r="C36" s="5">
        <v>4</v>
      </c>
      <c r="D36" s="5">
        <v>2866</v>
      </c>
      <c r="E36" s="5">
        <v>1</v>
      </c>
      <c r="F36" s="7">
        <v>7</v>
      </c>
      <c r="G36" s="7">
        <v>1</v>
      </c>
    </row>
    <row r="37" spans="1:7" ht="15" customHeight="1">
      <c r="A37" s="1">
        <f t="shared" si="0"/>
        <v>31</v>
      </c>
      <c r="B37" s="7" t="s">
        <v>28</v>
      </c>
      <c r="C37" s="5">
        <v>10</v>
      </c>
      <c r="D37" s="5">
        <v>1311</v>
      </c>
      <c r="E37" s="5">
        <v>1</v>
      </c>
      <c r="F37" s="7">
        <v>15</v>
      </c>
      <c r="G37" s="7">
        <v>1</v>
      </c>
    </row>
    <row r="38" spans="1:7" ht="15" customHeight="1">
      <c r="A38" s="1">
        <f t="shared" si="0"/>
        <v>32</v>
      </c>
      <c r="B38" s="7" t="s">
        <v>29</v>
      </c>
      <c r="C38" s="5"/>
      <c r="D38" s="5">
        <v>1240</v>
      </c>
      <c r="E38" s="5">
        <v>1</v>
      </c>
      <c r="F38" s="7">
        <v>15</v>
      </c>
      <c r="G38" s="7">
        <v>1</v>
      </c>
    </row>
    <row r="39" spans="1:7" ht="15" customHeight="1">
      <c r="A39" s="1">
        <f t="shared" si="0"/>
        <v>33</v>
      </c>
      <c r="B39" s="7" t="s">
        <v>30</v>
      </c>
      <c r="C39" s="5">
        <v>7</v>
      </c>
      <c r="D39" s="5">
        <v>1335</v>
      </c>
      <c r="E39" s="5">
        <v>1</v>
      </c>
      <c r="F39" s="7">
        <v>11</v>
      </c>
      <c r="G39" s="7">
        <v>1</v>
      </c>
    </row>
    <row r="40" spans="1:7" ht="15" customHeight="1">
      <c r="A40" s="1">
        <f t="shared" si="0"/>
        <v>34</v>
      </c>
      <c r="B40" s="7" t="s">
        <v>31</v>
      </c>
      <c r="C40" s="5">
        <v>8</v>
      </c>
      <c r="D40" s="5">
        <v>2143</v>
      </c>
      <c r="E40" s="5">
        <v>1</v>
      </c>
      <c r="F40" s="7">
        <v>15</v>
      </c>
      <c r="G40" s="7">
        <v>1</v>
      </c>
    </row>
    <row r="41" spans="1:7" ht="15" customHeight="1">
      <c r="A41" s="1">
        <f t="shared" si="0"/>
        <v>35</v>
      </c>
      <c r="B41" s="7" t="s">
        <v>32</v>
      </c>
      <c r="C41" s="5">
        <v>3</v>
      </c>
      <c r="D41" s="5">
        <v>2774</v>
      </c>
      <c r="E41" s="5">
        <v>2</v>
      </c>
      <c r="F41" s="7">
        <v>11</v>
      </c>
      <c r="G41" s="7">
        <v>2</v>
      </c>
    </row>
    <row r="42" spans="1:7" ht="15" customHeight="1">
      <c r="A42" s="1">
        <f t="shared" si="0"/>
        <v>36</v>
      </c>
      <c r="B42" s="13" t="s">
        <v>61</v>
      </c>
      <c r="C42" s="5">
        <v>4</v>
      </c>
      <c r="D42" s="5">
        <v>4662</v>
      </c>
      <c r="E42" s="5">
        <v>2</v>
      </c>
      <c r="F42" s="7">
        <v>11</v>
      </c>
      <c r="G42" s="7">
        <v>2</v>
      </c>
    </row>
    <row r="43" spans="1:7" ht="15" customHeight="1">
      <c r="A43" s="1">
        <f t="shared" si="0"/>
        <v>37</v>
      </c>
      <c r="B43" s="7" t="s">
        <v>62</v>
      </c>
      <c r="C43" s="5"/>
      <c r="D43" s="5"/>
      <c r="E43" s="5"/>
      <c r="F43" s="7">
        <v>0</v>
      </c>
      <c r="G43" s="7"/>
    </row>
    <row r="44" spans="1:7" ht="15" customHeight="1">
      <c r="A44" s="1">
        <f t="shared" si="0"/>
        <v>38</v>
      </c>
      <c r="B44" s="7" t="s">
        <v>33</v>
      </c>
      <c r="C44" s="5">
        <v>7</v>
      </c>
      <c r="D44" s="5">
        <v>1484</v>
      </c>
      <c r="E44" s="5">
        <v>1</v>
      </c>
      <c r="F44" s="7">
        <v>15</v>
      </c>
      <c r="G44" s="7">
        <v>1</v>
      </c>
    </row>
    <row r="45" spans="1:7" ht="15" customHeight="1">
      <c r="A45" s="1">
        <f t="shared" si="0"/>
        <v>39</v>
      </c>
      <c r="B45" s="7" t="s">
        <v>34</v>
      </c>
      <c r="C45" s="5">
        <v>6</v>
      </c>
      <c r="D45" s="5">
        <v>2683</v>
      </c>
      <c r="E45" s="5">
        <v>1</v>
      </c>
      <c r="F45" s="7">
        <v>11</v>
      </c>
      <c r="G45" s="7">
        <v>1</v>
      </c>
    </row>
    <row r="46" spans="1:7" ht="15" customHeight="1">
      <c r="A46" s="1">
        <f t="shared" si="0"/>
        <v>40</v>
      </c>
      <c r="B46" s="7" t="s">
        <v>57</v>
      </c>
      <c r="C46" s="5">
        <v>2</v>
      </c>
      <c r="D46" s="5">
        <v>1834</v>
      </c>
      <c r="E46" s="5">
        <v>1</v>
      </c>
      <c r="F46" s="7">
        <v>9</v>
      </c>
      <c r="G46" s="7">
        <v>1</v>
      </c>
    </row>
    <row r="47" spans="1:7" ht="15" customHeight="1">
      <c r="A47" s="1">
        <f t="shared" si="0"/>
        <v>41</v>
      </c>
      <c r="B47" s="7" t="s">
        <v>35</v>
      </c>
      <c r="C47" s="5">
        <v>2</v>
      </c>
      <c r="D47" s="5">
        <v>1061</v>
      </c>
      <c r="E47" s="5">
        <v>1</v>
      </c>
      <c r="F47" s="7">
        <v>9</v>
      </c>
      <c r="G47" s="7">
        <v>1</v>
      </c>
    </row>
    <row r="48" spans="1:7" ht="15" customHeight="1">
      <c r="A48" s="1">
        <f t="shared" si="0"/>
        <v>42</v>
      </c>
      <c r="B48" s="7" t="s">
        <v>36</v>
      </c>
      <c r="C48" s="5">
        <v>2</v>
      </c>
      <c r="D48" s="5">
        <v>2323</v>
      </c>
      <c r="E48" s="5">
        <v>1</v>
      </c>
      <c r="F48" s="7">
        <v>17</v>
      </c>
      <c r="G48" s="7">
        <v>1</v>
      </c>
    </row>
    <row r="49" spans="1:7" ht="15" customHeight="1">
      <c r="A49" s="1">
        <f t="shared" si="0"/>
        <v>43</v>
      </c>
      <c r="B49" s="7" t="s">
        <v>66</v>
      </c>
      <c r="C49" s="5">
        <v>7</v>
      </c>
      <c r="D49" s="5">
        <v>1293</v>
      </c>
      <c r="E49" s="5">
        <v>0</v>
      </c>
      <c r="F49" s="7"/>
      <c r="G49" s="7">
        <v>1</v>
      </c>
    </row>
    <row r="50" spans="1:7" ht="15" customHeight="1">
      <c r="A50" s="1">
        <f>A49+1</f>
        <v>44</v>
      </c>
      <c r="B50" s="7" t="s">
        <v>37</v>
      </c>
      <c r="C50" s="5">
        <v>2</v>
      </c>
      <c r="D50" s="5">
        <v>3756</v>
      </c>
      <c r="E50" s="5">
        <v>2</v>
      </c>
      <c r="F50" s="7">
        <v>11</v>
      </c>
      <c r="G50" s="7">
        <v>2</v>
      </c>
    </row>
    <row r="51" spans="1:7" ht="15" customHeight="1">
      <c r="A51" s="1">
        <f t="shared" si="0"/>
        <v>45</v>
      </c>
      <c r="B51" s="7" t="s">
        <v>38</v>
      </c>
      <c r="C51" s="5">
        <v>3</v>
      </c>
      <c r="D51" s="5">
        <v>863</v>
      </c>
      <c r="E51" s="5">
        <v>0</v>
      </c>
      <c r="F51" s="7">
        <v>15</v>
      </c>
      <c r="G51" s="7">
        <v>1</v>
      </c>
    </row>
    <row r="52" spans="1:7" ht="15" customHeight="1">
      <c r="A52" s="1">
        <f t="shared" si="0"/>
        <v>46</v>
      </c>
      <c r="B52" s="7" t="s">
        <v>39</v>
      </c>
      <c r="C52" s="5">
        <v>12</v>
      </c>
      <c r="D52" s="5">
        <v>2482</v>
      </c>
      <c r="E52" s="5">
        <v>1</v>
      </c>
      <c r="F52" s="7">
        <v>11</v>
      </c>
      <c r="G52" s="7">
        <v>1</v>
      </c>
    </row>
    <row r="53" spans="1:7" ht="15" customHeight="1">
      <c r="A53" s="1">
        <f t="shared" si="0"/>
        <v>47</v>
      </c>
      <c r="B53" s="7" t="s">
        <v>40</v>
      </c>
      <c r="C53" s="5"/>
      <c r="D53" s="5">
        <v>1012</v>
      </c>
      <c r="E53" s="5">
        <v>1</v>
      </c>
      <c r="F53" s="7">
        <v>20</v>
      </c>
      <c r="G53" s="7">
        <v>1</v>
      </c>
    </row>
    <row r="54" spans="1:7" ht="15" customHeight="1">
      <c r="A54" s="1">
        <f t="shared" si="0"/>
        <v>48</v>
      </c>
      <c r="B54" s="7" t="s">
        <v>41</v>
      </c>
      <c r="C54" s="5"/>
      <c r="D54" s="5">
        <v>1482</v>
      </c>
      <c r="E54" s="5">
        <v>1</v>
      </c>
      <c r="F54" s="7">
        <v>11</v>
      </c>
      <c r="G54" s="7">
        <v>1</v>
      </c>
    </row>
    <row r="55" spans="1:7" ht="15" customHeight="1">
      <c r="A55" s="1">
        <f t="shared" si="0"/>
        <v>49</v>
      </c>
      <c r="B55" s="7" t="s">
        <v>42</v>
      </c>
      <c r="C55" s="5">
        <v>15</v>
      </c>
      <c r="D55" s="5">
        <v>1951</v>
      </c>
      <c r="E55" s="5">
        <v>1</v>
      </c>
      <c r="F55" s="7">
        <v>15</v>
      </c>
      <c r="G55" s="7">
        <v>1</v>
      </c>
    </row>
    <row r="56" spans="1:7" ht="15" customHeight="1">
      <c r="A56" s="1">
        <f t="shared" si="0"/>
        <v>50</v>
      </c>
      <c r="B56" s="7" t="s">
        <v>43</v>
      </c>
      <c r="C56" s="5">
        <v>5</v>
      </c>
      <c r="D56" s="5">
        <v>3216</v>
      </c>
      <c r="E56" s="5">
        <v>1</v>
      </c>
      <c r="F56" s="7">
        <v>13</v>
      </c>
      <c r="G56" s="7">
        <v>1</v>
      </c>
    </row>
    <row r="57" spans="1:7" ht="15" customHeight="1">
      <c r="A57" s="1">
        <f t="shared" si="0"/>
        <v>51</v>
      </c>
      <c r="B57" s="7" t="s">
        <v>44</v>
      </c>
      <c r="C57" s="5">
        <v>4</v>
      </c>
      <c r="D57" s="5" t="s">
        <v>73</v>
      </c>
      <c r="E57" s="5">
        <v>1</v>
      </c>
      <c r="F57" s="7">
        <v>9</v>
      </c>
      <c r="G57" s="7">
        <v>1</v>
      </c>
    </row>
    <row r="58" spans="1:7" ht="15" customHeight="1">
      <c r="A58" s="1">
        <f t="shared" si="0"/>
        <v>52</v>
      </c>
      <c r="B58" s="7" t="s">
        <v>45</v>
      </c>
      <c r="C58" s="5">
        <v>1</v>
      </c>
      <c r="D58" s="5">
        <v>2912</v>
      </c>
      <c r="E58" s="5">
        <v>2</v>
      </c>
      <c r="F58" s="7">
        <v>9</v>
      </c>
      <c r="G58" s="7">
        <v>2</v>
      </c>
    </row>
    <row r="59" spans="1:7" ht="15" customHeight="1">
      <c r="A59" s="1">
        <f t="shared" si="0"/>
        <v>53</v>
      </c>
      <c r="B59" s="7" t="s">
        <v>46</v>
      </c>
      <c r="C59" s="5">
        <v>7</v>
      </c>
      <c r="D59" s="5">
        <v>10256</v>
      </c>
      <c r="E59" s="5">
        <v>4</v>
      </c>
      <c r="F59" s="7"/>
      <c r="G59" s="7">
        <v>4</v>
      </c>
    </row>
    <row r="60" spans="1:7" ht="15" customHeight="1">
      <c r="A60" s="1">
        <f t="shared" si="0"/>
        <v>54</v>
      </c>
      <c r="B60" s="7" t="s">
        <v>47</v>
      </c>
      <c r="C60" s="5">
        <v>11</v>
      </c>
      <c r="D60" s="5">
        <v>2843</v>
      </c>
      <c r="E60" s="5">
        <v>1</v>
      </c>
      <c r="F60" s="7">
        <v>15</v>
      </c>
      <c r="G60" s="7">
        <v>1</v>
      </c>
    </row>
    <row r="61" spans="1:7" ht="15" customHeight="1">
      <c r="A61" s="1">
        <f t="shared" si="0"/>
        <v>55</v>
      </c>
      <c r="B61" s="7" t="s">
        <v>48</v>
      </c>
      <c r="C61" s="5">
        <v>3</v>
      </c>
      <c r="D61" s="5">
        <v>1240</v>
      </c>
      <c r="E61" s="5">
        <v>1</v>
      </c>
      <c r="F61" s="7">
        <v>13</v>
      </c>
      <c r="G61" s="7">
        <v>1</v>
      </c>
    </row>
    <row r="62" spans="1:7" ht="15" customHeight="1">
      <c r="A62" s="1">
        <f t="shared" si="0"/>
        <v>56</v>
      </c>
      <c r="B62" s="7" t="s">
        <v>49</v>
      </c>
      <c r="C62" s="5"/>
      <c r="D62" s="5">
        <v>1312</v>
      </c>
      <c r="E62" s="5">
        <v>1</v>
      </c>
      <c r="F62" s="7">
        <v>11</v>
      </c>
      <c r="G62" s="7">
        <v>1</v>
      </c>
    </row>
    <row r="63" spans="1:7" ht="15" customHeight="1">
      <c r="A63" s="1">
        <f t="shared" si="0"/>
        <v>57</v>
      </c>
      <c r="B63" s="7" t="s">
        <v>50</v>
      </c>
      <c r="C63" s="5">
        <v>1</v>
      </c>
      <c r="D63" s="5">
        <v>952</v>
      </c>
      <c r="E63" s="5">
        <v>1</v>
      </c>
      <c r="F63" s="7">
        <v>20</v>
      </c>
      <c r="G63" s="7">
        <v>1</v>
      </c>
    </row>
    <row r="64" spans="1:7" ht="15" customHeight="1">
      <c r="A64" s="1">
        <f t="shared" si="0"/>
        <v>58</v>
      </c>
      <c r="B64" s="7" t="s">
        <v>51</v>
      </c>
      <c r="C64" s="5">
        <v>9</v>
      </c>
      <c r="D64" s="5">
        <v>3357</v>
      </c>
      <c r="E64" s="5">
        <v>2</v>
      </c>
      <c r="F64" s="7">
        <v>15</v>
      </c>
      <c r="G64" s="7">
        <v>1</v>
      </c>
    </row>
    <row r="65" spans="1:7" ht="15" customHeight="1">
      <c r="A65" s="1">
        <f>A64+1</f>
        <v>59</v>
      </c>
      <c r="B65" s="13" t="s">
        <v>64</v>
      </c>
      <c r="C65" s="5">
        <v>3</v>
      </c>
      <c r="D65" s="5">
        <v>2005</v>
      </c>
      <c r="E65" s="5">
        <v>1</v>
      </c>
      <c r="F65" s="7">
        <v>11</v>
      </c>
      <c r="G65" s="7">
        <v>1</v>
      </c>
    </row>
    <row r="66" spans="2:7" ht="15" customHeight="1">
      <c r="B66" s="7" t="s">
        <v>65</v>
      </c>
      <c r="C66" s="5"/>
      <c r="D66" s="5"/>
      <c r="E66" s="5"/>
      <c r="F66" s="7">
        <v>0</v>
      </c>
      <c r="G66" s="7"/>
    </row>
    <row r="67" spans="1:7" ht="15" customHeight="1">
      <c r="A67" s="1">
        <f>A65+1</f>
        <v>60</v>
      </c>
      <c r="B67" s="7" t="s">
        <v>52</v>
      </c>
      <c r="C67" s="5">
        <v>1</v>
      </c>
      <c r="D67" s="5">
        <v>1816</v>
      </c>
      <c r="E67" s="5">
        <v>1</v>
      </c>
      <c r="F67" s="7">
        <v>9</v>
      </c>
      <c r="G67" s="7">
        <v>1</v>
      </c>
    </row>
    <row r="68" spans="1:7" ht="15" customHeight="1">
      <c r="A68" s="1">
        <f t="shared" si="0"/>
        <v>61</v>
      </c>
      <c r="B68" s="7" t="s">
        <v>53</v>
      </c>
      <c r="C68" s="5">
        <v>4</v>
      </c>
      <c r="D68" s="5">
        <v>1672</v>
      </c>
      <c r="E68" s="5">
        <v>1</v>
      </c>
      <c r="F68" s="7">
        <v>17</v>
      </c>
      <c r="G68" s="7">
        <v>1</v>
      </c>
    </row>
    <row r="69" spans="1:7" ht="15" customHeight="1">
      <c r="A69" s="1">
        <f t="shared" si="0"/>
        <v>62</v>
      </c>
      <c r="B69" s="7" t="s">
        <v>54</v>
      </c>
      <c r="C69" s="5">
        <v>8</v>
      </c>
      <c r="D69" s="5">
        <v>1732</v>
      </c>
      <c r="E69" s="5">
        <v>1</v>
      </c>
      <c r="F69" s="7">
        <v>15</v>
      </c>
      <c r="G69" s="7">
        <v>1</v>
      </c>
    </row>
    <row r="70" spans="1:7" ht="15" customHeight="1">
      <c r="A70" s="1">
        <f t="shared" si="0"/>
        <v>63</v>
      </c>
      <c r="B70" s="7" t="s">
        <v>55</v>
      </c>
      <c r="C70" s="5"/>
      <c r="D70" s="5">
        <v>2177</v>
      </c>
      <c r="E70" s="5">
        <v>0</v>
      </c>
      <c r="F70" s="7"/>
      <c r="G70" s="7">
        <v>1</v>
      </c>
    </row>
    <row r="71" spans="2:7" ht="15" customHeight="1">
      <c r="B71" s="9" t="s">
        <v>63</v>
      </c>
      <c r="C71" s="9"/>
      <c r="D71" s="10">
        <f>SUM(D6:D70)</f>
        <v>143433</v>
      </c>
      <c r="E71" s="2">
        <f>SUM(E6:E70)</f>
        <v>75</v>
      </c>
      <c r="F71" s="2"/>
      <c r="G71" s="2"/>
    </row>
    <row r="72" spans="2:7" ht="15" customHeight="1">
      <c r="B72" s="29"/>
      <c r="C72" s="30"/>
      <c r="D72" s="30"/>
      <c r="E72" s="30"/>
      <c r="F72" s="2"/>
      <c r="G72" s="2"/>
    </row>
    <row r="73" spans="2:7" ht="15" customHeight="1">
      <c r="B73" s="2" t="s">
        <v>266</v>
      </c>
      <c r="C73" s="2"/>
      <c r="D73" s="2"/>
      <c r="E73" s="2"/>
      <c r="F73" s="2"/>
      <c r="G73" s="2"/>
    </row>
    <row r="74" spans="2:7" ht="14.25" customHeight="1">
      <c r="B74" s="7"/>
      <c r="C74" s="26" t="s">
        <v>255</v>
      </c>
      <c r="D74" s="12" t="s">
        <v>256</v>
      </c>
      <c r="E74" s="26" t="s">
        <v>257</v>
      </c>
      <c r="F74" s="12" t="s">
        <v>258</v>
      </c>
      <c r="G74" s="11"/>
    </row>
    <row r="75" spans="2:6" ht="15">
      <c r="B75" s="27" t="s">
        <v>259</v>
      </c>
      <c r="C75" s="28">
        <v>60</v>
      </c>
      <c r="D75" s="27">
        <v>103501</v>
      </c>
      <c r="E75" s="28">
        <v>62</v>
      </c>
      <c r="F75" s="27">
        <v>111048</v>
      </c>
    </row>
    <row r="76" spans="2:6" ht="15">
      <c r="B76" s="27" t="s">
        <v>260</v>
      </c>
      <c r="C76" s="28">
        <v>7</v>
      </c>
      <c r="D76" s="27">
        <v>11945</v>
      </c>
      <c r="E76" s="28">
        <v>7</v>
      </c>
      <c r="F76" s="27">
        <v>13135</v>
      </c>
    </row>
    <row r="77" spans="2:6" ht="15">
      <c r="B77" s="27" t="s">
        <v>261</v>
      </c>
      <c r="C77" s="28">
        <v>5</v>
      </c>
      <c r="D77" s="27">
        <v>11188</v>
      </c>
      <c r="E77" s="28">
        <v>6</v>
      </c>
      <c r="F77" s="27">
        <v>11533</v>
      </c>
    </row>
    <row r="78" spans="2:6" ht="15">
      <c r="B78" s="27" t="s">
        <v>262</v>
      </c>
      <c r="C78" s="28">
        <v>4</v>
      </c>
      <c r="D78" s="27">
        <v>6068</v>
      </c>
      <c r="E78" s="28">
        <v>4</v>
      </c>
      <c r="F78" s="27">
        <v>6027</v>
      </c>
    </row>
    <row r="79" spans="2:6" ht="15">
      <c r="B79" s="27" t="s">
        <v>263</v>
      </c>
      <c r="C79" s="28">
        <v>2</v>
      </c>
      <c r="D79" s="27">
        <v>5626</v>
      </c>
      <c r="E79" s="28">
        <v>3</v>
      </c>
      <c r="F79" s="27">
        <v>5629</v>
      </c>
    </row>
    <row r="80" spans="2:6" ht="15">
      <c r="B80" s="27" t="s">
        <v>264</v>
      </c>
      <c r="C80" s="28">
        <f>SUM(C75:C79)</f>
        <v>78</v>
      </c>
      <c r="D80" s="27">
        <f>SUM(D75:D79)</f>
        <v>138328</v>
      </c>
      <c r="E80" s="7">
        <f>SUM(E75:E79)</f>
        <v>82</v>
      </c>
      <c r="F80" s="27">
        <f>SUM(F75:F79)</f>
        <v>147372</v>
      </c>
    </row>
    <row r="82" ht="12.75">
      <c r="D82" s="1" t="s">
        <v>267</v>
      </c>
    </row>
  </sheetData>
  <mergeCells count="2">
    <mergeCell ref="B72:E72"/>
    <mergeCell ref="B3:G3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1"/>
  <sheetViews>
    <sheetView tabSelected="1" workbookViewId="0" topLeftCell="A1">
      <selection activeCell="C21" sqref="C21:D21"/>
    </sheetView>
  </sheetViews>
  <sheetFormatPr defaultColWidth="9.140625" defaultRowHeight="12.75"/>
  <cols>
    <col min="1" max="1" width="2.7109375" style="1" customWidth="1"/>
    <col min="2" max="2" width="10.7109375" style="1" customWidth="1"/>
    <col min="3" max="3" width="11.57421875" style="37" customWidth="1"/>
    <col min="4" max="4" width="7.7109375" style="37" customWidth="1"/>
    <col min="5" max="5" width="16.7109375" style="1" customWidth="1"/>
    <col min="6" max="6" width="17.57421875" style="1" customWidth="1"/>
    <col min="7" max="7" width="9.140625" style="1" customWidth="1"/>
    <col min="8" max="8" width="14.28125" style="37" customWidth="1"/>
    <col min="9" max="9" width="9.140625" style="1" customWidth="1"/>
    <col min="10" max="10" width="11.00390625" style="1" customWidth="1"/>
    <col min="11" max="16384" width="9.140625" style="1" customWidth="1"/>
  </cols>
  <sheetData>
    <row r="1" spans="2:6" ht="15" customHeight="1">
      <c r="B1" s="29"/>
      <c r="C1" s="29"/>
      <c r="D1" s="29"/>
      <c r="E1" s="2"/>
      <c r="F1" s="2"/>
    </row>
    <row r="2" spans="2:6" ht="15" customHeight="1">
      <c r="B2" s="2"/>
      <c r="C2" s="9"/>
      <c r="D2" s="9"/>
      <c r="E2" s="2" t="s">
        <v>268</v>
      </c>
      <c r="F2" s="2"/>
    </row>
    <row r="3" spans="2:13" ht="32.25" customHeight="1">
      <c r="B3" s="11" t="s">
        <v>253</v>
      </c>
      <c r="C3" s="36"/>
      <c r="D3" s="36"/>
      <c r="E3" s="11"/>
      <c r="F3" s="11"/>
      <c r="G3" s="11"/>
      <c r="H3" s="36"/>
      <c r="I3" s="11"/>
      <c r="J3" s="11"/>
      <c r="K3" s="11"/>
      <c r="L3" s="11"/>
      <c r="M3" s="11"/>
    </row>
    <row r="4" spans="2:10" ht="67.5">
      <c r="B4" s="15" t="s">
        <v>76</v>
      </c>
      <c r="C4" s="38" t="s">
        <v>77</v>
      </c>
      <c r="D4" s="39"/>
      <c r="E4" s="33" t="s">
        <v>78</v>
      </c>
      <c r="F4" s="34"/>
      <c r="G4" s="16" t="s">
        <v>79</v>
      </c>
      <c r="H4" s="42" t="s">
        <v>80</v>
      </c>
      <c r="I4" s="17" t="s">
        <v>81</v>
      </c>
      <c r="J4" s="17" t="s">
        <v>82</v>
      </c>
    </row>
    <row r="5" spans="2:10" ht="9.75" customHeight="1">
      <c r="B5" s="18">
        <v>1</v>
      </c>
      <c r="C5" s="40" t="s">
        <v>83</v>
      </c>
      <c r="D5" s="41"/>
      <c r="E5" s="40" t="s">
        <v>84</v>
      </c>
      <c r="F5" s="41"/>
      <c r="G5" s="19">
        <v>939</v>
      </c>
      <c r="H5" s="43" t="s">
        <v>41</v>
      </c>
      <c r="I5" s="20">
        <v>1432</v>
      </c>
      <c r="J5" s="21">
        <f>I5*40/100</f>
        <v>572.8</v>
      </c>
    </row>
    <row r="6" spans="2:10" ht="9.75" customHeight="1">
      <c r="B6" s="18">
        <v>2</v>
      </c>
      <c r="C6" s="40" t="s">
        <v>85</v>
      </c>
      <c r="D6" s="41"/>
      <c r="E6" s="40" t="s">
        <v>86</v>
      </c>
      <c r="F6" s="41"/>
      <c r="G6" s="19">
        <v>886</v>
      </c>
      <c r="H6" s="43" t="s">
        <v>54</v>
      </c>
      <c r="I6" s="20">
        <v>1732</v>
      </c>
      <c r="J6" s="21">
        <f>I6*40/100</f>
        <v>692.8</v>
      </c>
    </row>
    <row r="7" spans="2:10" ht="9.75" customHeight="1">
      <c r="B7" s="18">
        <f aca="true" t="shared" si="0" ref="B7:B70">B6+1</f>
        <v>3</v>
      </c>
      <c r="C7" s="40" t="s">
        <v>87</v>
      </c>
      <c r="D7" s="41"/>
      <c r="E7" s="40" t="s">
        <v>88</v>
      </c>
      <c r="F7" s="41"/>
      <c r="G7" s="19">
        <v>877</v>
      </c>
      <c r="H7" s="43" t="s">
        <v>48</v>
      </c>
      <c r="I7" s="20">
        <v>1240</v>
      </c>
      <c r="J7" s="21">
        <f>I7*40/100</f>
        <v>496</v>
      </c>
    </row>
    <row r="8" spans="2:10" ht="9.75" customHeight="1">
      <c r="B8" s="18">
        <f t="shared" si="0"/>
        <v>4</v>
      </c>
      <c r="C8" s="40" t="s">
        <v>89</v>
      </c>
      <c r="D8" s="41"/>
      <c r="E8" s="40" t="s">
        <v>90</v>
      </c>
      <c r="F8" s="41"/>
      <c r="G8" s="19">
        <v>917</v>
      </c>
      <c r="H8" s="43" t="s">
        <v>33</v>
      </c>
      <c r="I8" s="20">
        <v>1529</v>
      </c>
      <c r="J8" s="21">
        <f>I8*40/100</f>
        <v>611.6</v>
      </c>
    </row>
    <row r="9" spans="2:10" ht="9.75" customHeight="1">
      <c r="B9" s="18">
        <f t="shared" si="0"/>
        <v>5</v>
      </c>
      <c r="C9" s="40" t="s">
        <v>91</v>
      </c>
      <c r="D9" s="41"/>
      <c r="E9" s="40" t="s">
        <v>92</v>
      </c>
      <c r="F9" s="41"/>
      <c r="G9" s="19">
        <v>1776</v>
      </c>
      <c r="H9" s="43" t="s">
        <v>46</v>
      </c>
      <c r="I9" s="20">
        <v>10256</v>
      </c>
      <c r="J9" s="21">
        <v>800</v>
      </c>
    </row>
    <row r="10" spans="2:10" ht="9.75" customHeight="1">
      <c r="B10" s="18">
        <f t="shared" si="0"/>
        <v>6</v>
      </c>
      <c r="C10" s="40" t="s">
        <v>93</v>
      </c>
      <c r="D10" s="41"/>
      <c r="E10" s="40" t="s">
        <v>94</v>
      </c>
      <c r="F10" s="41"/>
      <c r="G10" s="19">
        <v>1313</v>
      </c>
      <c r="H10" s="43" t="s">
        <v>36</v>
      </c>
      <c r="I10" s="20">
        <v>2379</v>
      </c>
      <c r="J10" s="21">
        <f>I10*40/100</f>
        <v>951.6</v>
      </c>
    </row>
    <row r="11" spans="2:10" ht="9.75" customHeight="1">
      <c r="B11" s="18">
        <f t="shared" si="0"/>
        <v>7</v>
      </c>
      <c r="C11" s="40" t="s">
        <v>95</v>
      </c>
      <c r="D11" s="41"/>
      <c r="E11" s="40" t="s">
        <v>96</v>
      </c>
      <c r="F11" s="41"/>
      <c r="G11" s="19">
        <v>864</v>
      </c>
      <c r="H11" s="43" t="s">
        <v>49</v>
      </c>
      <c r="I11" s="20">
        <v>1312</v>
      </c>
      <c r="J11" s="21">
        <f>I11*40/100</f>
        <v>524.8</v>
      </c>
    </row>
    <row r="12" spans="2:10" ht="9.75" customHeight="1">
      <c r="B12" s="18">
        <f t="shared" si="0"/>
        <v>8</v>
      </c>
      <c r="C12" s="40" t="s">
        <v>97</v>
      </c>
      <c r="D12" s="41"/>
      <c r="E12" s="40" t="s">
        <v>98</v>
      </c>
      <c r="F12" s="41"/>
      <c r="G12" s="19">
        <v>1709</v>
      </c>
      <c r="H12" s="44" t="s">
        <v>99</v>
      </c>
      <c r="I12" s="22" t="s">
        <v>100</v>
      </c>
      <c r="J12" s="21">
        <v>800</v>
      </c>
    </row>
    <row r="13" spans="2:10" ht="9.75" customHeight="1">
      <c r="B13" s="18">
        <f t="shared" si="0"/>
        <v>9</v>
      </c>
      <c r="C13" s="40" t="s">
        <v>101</v>
      </c>
      <c r="D13" s="41"/>
      <c r="E13" s="40" t="s">
        <v>102</v>
      </c>
      <c r="F13" s="41"/>
      <c r="G13" s="19">
        <v>883</v>
      </c>
      <c r="H13" s="43" t="s">
        <v>46</v>
      </c>
      <c r="I13" s="20">
        <v>10256</v>
      </c>
      <c r="J13" s="21">
        <f aca="true" t="shared" si="1" ref="J13:J24">I13*40/100</f>
        <v>4102.4</v>
      </c>
    </row>
    <row r="14" spans="2:10" ht="9.75" customHeight="1">
      <c r="B14" s="18">
        <f t="shared" si="0"/>
        <v>10</v>
      </c>
      <c r="C14" s="40" t="s">
        <v>103</v>
      </c>
      <c r="D14" s="41"/>
      <c r="E14" s="40" t="s">
        <v>104</v>
      </c>
      <c r="F14" s="41"/>
      <c r="G14" s="19">
        <v>1533</v>
      </c>
      <c r="H14" s="43" t="s">
        <v>11</v>
      </c>
      <c r="I14" s="20">
        <v>2398</v>
      </c>
      <c r="J14" s="21">
        <f t="shared" si="1"/>
        <v>959.2</v>
      </c>
    </row>
    <row r="15" spans="2:10" ht="9.75" customHeight="1">
      <c r="B15" s="18">
        <f t="shared" si="0"/>
        <v>11</v>
      </c>
      <c r="C15" s="40" t="s">
        <v>105</v>
      </c>
      <c r="D15" s="41"/>
      <c r="E15" s="40" t="s">
        <v>106</v>
      </c>
      <c r="F15" s="41"/>
      <c r="G15" s="19">
        <v>885</v>
      </c>
      <c r="H15" s="43" t="s">
        <v>107</v>
      </c>
      <c r="I15" s="20">
        <v>4626</v>
      </c>
      <c r="J15" s="21">
        <f t="shared" si="1"/>
        <v>1850.4</v>
      </c>
    </row>
    <row r="16" spans="2:10" ht="9.75" customHeight="1">
      <c r="B16" s="18">
        <f t="shared" si="0"/>
        <v>12</v>
      </c>
      <c r="C16" s="40" t="s">
        <v>108</v>
      </c>
      <c r="D16" s="41"/>
      <c r="E16" s="40" t="s">
        <v>109</v>
      </c>
      <c r="F16" s="41"/>
      <c r="G16" s="19">
        <v>581</v>
      </c>
      <c r="H16" s="43" t="s">
        <v>110</v>
      </c>
      <c r="I16" s="20">
        <v>976</v>
      </c>
      <c r="J16" s="21">
        <f t="shared" si="1"/>
        <v>390.4</v>
      </c>
    </row>
    <row r="17" spans="2:10" ht="9.75" customHeight="1">
      <c r="B17" s="18">
        <f t="shared" si="0"/>
        <v>13</v>
      </c>
      <c r="C17" s="40" t="s">
        <v>111</v>
      </c>
      <c r="D17" s="41"/>
      <c r="E17" s="40" t="s">
        <v>112</v>
      </c>
      <c r="F17" s="41"/>
      <c r="G17" s="19">
        <v>674</v>
      </c>
      <c r="H17" s="43" t="s">
        <v>60</v>
      </c>
      <c r="I17" s="20"/>
      <c r="J17" s="21">
        <f t="shared" si="1"/>
        <v>0</v>
      </c>
    </row>
    <row r="18" spans="2:10" ht="9.75" customHeight="1">
      <c r="B18" s="18">
        <f t="shared" si="0"/>
        <v>14</v>
      </c>
      <c r="C18" s="40" t="s">
        <v>113</v>
      </c>
      <c r="D18" s="41"/>
      <c r="E18" s="40" t="s">
        <v>114</v>
      </c>
      <c r="F18" s="41"/>
      <c r="G18" s="19">
        <v>705</v>
      </c>
      <c r="H18" s="43" t="s">
        <v>28</v>
      </c>
      <c r="I18" s="20">
        <v>1368</v>
      </c>
      <c r="J18" s="21">
        <f t="shared" si="1"/>
        <v>547.2</v>
      </c>
    </row>
    <row r="19" spans="2:10" ht="9.75" customHeight="1">
      <c r="B19" s="18">
        <f t="shared" si="0"/>
        <v>15</v>
      </c>
      <c r="C19" s="40" t="s">
        <v>115</v>
      </c>
      <c r="D19" s="41"/>
      <c r="E19" s="40" t="s">
        <v>116</v>
      </c>
      <c r="F19" s="41"/>
      <c r="G19" s="19">
        <v>878</v>
      </c>
      <c r="H19" s="44" t="s">
        <v>57</v>
      </c>
      <c r="I19" s="20">
        <v>1788</v>
      </c>
      <c r="J19" s="21">
        <f t="shared" si="1"/>
        <v>715.2</v>
      </c>
    </row>
    <row r="20" spans="2:10" ht="9.75" customHeight="1">
      <c r="B20" s="18">
        <f t="shared" si="0"/>
        <v>16</v>
      </c>
      <c r="C20" s="40" t="s">
        <v>117</v>
      </c>
      <c r="D20" s="41"/>
      <c r="E20" s="40" t="s">
        <v>118</v>
      </c>
      <c r="F20" s="41"/>
      <c r="G20" s="19">
        <v>1155</v>
      </c>
      <c r="H20" s="43" t="s">
        <v>119</v>
      </c>
      <c r="I20" s="20">
        <v>3357</v>
      </c>
      <c r="J20" s="21">
        <f t="shared" si="1"/>
        <v>1342.8</v>
      </c>
    </row>
    <row r="21" spans="2:10" ht="9.75" customHeight="1">
      <c r="B21" s="18">
        <f t="shared" si="0"/>
        <v>17</v>
      </c>
      <c r="C21" s="40" t="s">
        <v>120</v>
      </c>
      <c r="D21" s="41"/>
      <c r="E21" s="40" t="s">
        <v>121</v>
      </c>
      <c r="F21" s="41"/>
      <c r="G21" s="19">
        <v>2092</v>
      </c>
      <c r="H21" s="43" t="s">
        <v>2</v>
      </c>
      <c r="I21" s="20">
        <v>4294</v>
      </c>
      <c r="J21" s="21">
        <f t="shared" si="1"/>
        <v>1717.6</v>
      </c>
    </row>
    <row r="22" spans="2:10" ht="9.75" customHeight="1">
      <c r="B22" s="18">
        <f t="shared" si="0"/>
        <v>18</v>
      </c>
      <c r="C22" s="40" t="s">
        <v>122</v>
      </c>
      <c r="D22" s="41"/>
      <c r="E22" s="40" t="s">
        <v>123</v>
      </c>
      <c r="F22" s="41"/>
      <c r="G22" s="19">
        <v>1098</v>
      </c>
      <c r="H22" s="43" t="s">
        <v>46</v>
      </c>
      <c r="I22" s="20">
        <v>10256</v>
      </c>
      <c r="J22" s="21">
        <f t="shared" si="1"/>
        <v>4102.4</v>
      </c>
    </row>
    <row r="23" spans="2:10" ht="9.75" customHeight="1">
      <c r="B23" s="18">
        <f t="shared" si="0"/>
        <v>19</v>
      </c>
      <c r="C23" s="40" t="s">
        <v>124</v>
      </c>
      <c r="D23" s="41"/>
      <c r="E23" s="40" t="s">
        <v>125</v>
      </c>
      <c r="F23" s="41"/>
      <c r="G23" s="19">
        <v>684</v>
      </c>
      <c r="H23" s="43" t="s">
        <v>18</v>
      </c>
      <c r="I23" s="20">
        <v>1640</v>
      </c>
      <c r="J23" s="21">
        <f t="shared" si="1"/>
        <v>656</v>
      </c>
    </row>
    <row r="24" spans="2:10" ht="9.75" customHeight="1">
      <c r="B24" s="18">
        <v>20</v>
      </c>
      <c r="C24" s="40" t="s">
        <v>126</v>
      </c>
      <c r="D24" s="41"/>
      <c r="E24" s="40" t="s">
        <v>127</v>
      </c>
      <c r="F24" s="41"/>
      <c r="G24" s="19">
        <v>910</v>
      </c>
      <c r="H24" s="43" t="s">
        <v>30</v>
      </c>
      <c r="I24" s="20">
        <v>1381</v>
      </c>
      <c r="J24" s="21">
        <f t="shared" si="1"/>
        <v>552.4</v>
      </c>
    </row>
    <row r="25" spans="2:10" ht="9.75" customHeight="1">
      <c r="B25" s="18">
        <f t="shared" si="0"/>
        <v>21</v>
      </c>
      <c r="C25" s="40" t="s">
        <v>128</v>
      </c>
      <c r="D25" s="41"/>
      <c r="E25" s="40" t="s">
        <v>129</v>
      </c>
      <c r="F25" s="41"/>
      <c r="G25" s="19">
        <v>2123</v>
      </c>
      <c r="H25" s="43" t="s">
        <v>130</v>
      </c>
      <c r="I25" s="20">
        <v>2898</v>
      </c>
      <c r="J25" s="21">
        <v>800</v>
      </c>
    </row>
    <row r="26" spans="2:10" ht="9.75" customHeight="1">
      <c r="B26" s="18">
        <f t="shared" si="0"/>
        <v>22</v>
      </c>
      <c r="C26" s="40" t="s">
        <v>131</v>
      </c>
      <c r="D26" s="41"/>
      <c r="E26" s="40" t="s">
        <v>132</v>
      </c>
      <c r="F26" s="41"/>
      <c r="G26" s="19">
        <v>1169</v>
      </c>
      <c r="H26" s="43" t="s">
        <v>37</v>
      </c>
      <c r="I26" s="20">
        <v>3820</v>
      </c>
      <c r="J26" s="21">
        <v>800</v>
      </c>
    </row>
    <row r="27" spans="2:10" ht="9.75" customHeight="1">
      <c r="B27" s="18">
        <f t="shared" si="0"/>
        <v>23</v>
      </c>
      <c r="C27" s="40" t="s">
        <v>133</v>
      </c>
      <c r="D27" s="41"/>
      <c r="E27" s="40" t="s">
        <v>134</v>
      </c>
      <c r="F27" s="41"/>
      <c r="G27" s="19">
        <v>945</v>
      </c>
      <c r="H27" s="43" t="s">
        <v>135</v>
      </c>
      <c r="I27" s="20">
        <v>3985</v>
      </c>
      <c r="J27" s="21">
        <v>800</v>
      </c>
    </row>
    <row r="28" spans="2:10" ht="9.75" customHeight="1">
      <c r="B28" s="18">
        <f t="shared" si="0"/>
        <v>24</v>
      </c>
      <c r="C28" s="40" t="s">
        <v>136</v>
      </c>
      <c r="D28" s="41"/>
      <c r="E28" s="40" t="s">
        <v>137</v>
      </c>
      <c r="F28" s="41"/>
      <c r="G28" s="19">
        <v>924</v>
      </c>
      <c r="H28" s="43" t="s">
        <v>44</v>
      </c>
      <c r="I28" s="20">
        <v>1425</v>
      </c>
      <c r="J28" s="21">
        <f>I28*40/100</f>
        <v>570</v>
      </c>
    </row>
    <row r="29" spans="2:10" ht="9.75" customHeight="1">
      <c r="B29" s="18">
        <f t="shared" si="0"/>
        <v>25</v>
      </c>
      <c r="C29" s="40" t="s">
        <v>138</v>
      </c>
      <c r="D29" s="41"/>
      <c r="E29" s="40" t="s">
        <v>139</v>
      </c>
      <c r="F29" s="41"/>
      <c r="G29" s="19">
        <v>1147</v>
      </c>
      <c r="H29" s="43" t="s">
        <v>23</v>
      </c>
      <c r="I29" s="20">
        <v>4496</v>
      </c>
      <c r="J29" s="21">
        <v>800</v>
      </c>
    </row>
    <row r="30" spans="2:10" ht="9.75" customHeight="1">
      <c r="B30" s="18">
        <f t="shared" si="0"/>
        <v>26</v>
      </c>
      <c r="C30" s="40" t="s">
        <v>138</v>
      </c>
      <c r="D30" s="41"/>
      <c r="E30" s="40" t="s">
        <v>140</v>
      </c>
      <c r="F30" s="41"/>
      <c r="G30" s="19">
        <v>1134</v>
      </c>
      <c r="H30" s="43" t="s">
        <v>23</v>
      </c>
      <c r="I30" s="20">
        <v>4496</v>
      </c>
      <c r="J30" s="21">
        <v>800</v>
      </c>
    </row>
    <row r="31" spans="2:10" ht="9.75" customHeight="1">
      <c r="B31" s="18">
        <f t="shared" si="0"/>
        <v>27</v>
      </c>
      <c r="C31" s="40" t="s">
        <v>141</v>
      </c>
      <c r="D31" s="41"/>
      <c r="E31" s="40" t="s">
        <v>142</v>
      </c>
      <c r="F31" s="41"/>
      <c r="G31" s="19">
        <v>722</v>
      </c>
      <c r="H31" s="43" t="s">
        <v>50</v>
      </c>
      <c r="I31" s="20">
        <v>952</v>
      </c>
      <c r="J31" s="21">
        <f>I31*40/100</f>
        <v>380.8</v>
      </c>
    </row>
    <row r="32" spans="2:10" ht="9.75" customHeight="1">
      <c r="B32" s="18">
        <f t="shared" si="0"/>
        <v>28</v>
      </c>
      <c r="C32" s="40" t="s">
        <v>143</v>
      </c>
      <c r="D32" s="41"/>
      <c r="E32" s="40" t="s">
        <v>144</v>
      </c>
      <c r="F32" s="41"/>
      <c r="G32" s="19">
        <v>1308</v>
      </c>
      <c r="H32" s="43" t="s">
        <v>14</v>
      </c>
      <c r="I32" s="20">
        <v>3481</v>
      </c>
      <c r="J32" s="21">
        <v>800</v>
      </c>
    </row>
    <row r="33" spans="2:10" ht="9.75" customHeight="1">
      <c r="B33" s="18">
        <f t="shared" si="0"/>
        <v>29</v>
      </c>
      <c r="C33" s="40" t="s">
        <v>145</v>
      </c>
      <c r="D33" s="41"/>
      <c r="E33" s="40" t="s">
        <v>146</v>
      </c>
      <c r="F33" s="41"/>
      <c r="G33" s="19">
        <v>1009</v>
      </c>
      <c r="H33" s="43" t="s">
        <v>45</v>
      </c>
      <c r="I33" s="20">
        <v>2912</v>
      </c>
      <c r="J33" s="21">
        <v>800</v>
      </c>
    </row>
    <row r="34" spans="2:10" ht="9.75" customHeight="1">
      <c r="B34" s="18">
        <f t="shared" si="0"/>
        <v>30</v>
      </c>
      <c r="C34" s="40" t="s">
        <v>147</v>
      </c>
      <c r="D34" s="41"/>
      <c r="E34" s="40" t="s">
        <v>148</v>
      </c>
      <c r="F34" s="41"/>
      <c r="G34" s="19">
        <v>1897</v>
      </c>
      <c r="H34" s="43" t="s">
        <v>149</v>
      </c>
      <c r="I34" s="20">
        <v>3236</v>
      </c>
      <c r="J34" s="21">
        <v>800</v>
      </c>
    </row>
    <row r="35" spans="2:10" ht="9.75" customHeight="1">
      <c r="B35" s="18">
        <f t="shared" si="0"/>
        <v>31</v>
      </c>
      <c r="C35" s="40" t="s">
        <v>150</v>
      </c>
      <c r="D35" s="41"/>
      <c r="E35" s="40" t="s">
        <v>151</v>
      </c>
      <c r="F35" s="41"/>
      <c r="G35" s="19">
        <v>1250</v>
      </c>
      <c r="H35" s="43" t="s">
        <v>16</v>
      </c>
      <c r="I35" s="20">
        <v>3143</v>
      </c>
      <c r="J35" s="21">
        <v>800</v>
      </c>
    </row>
    <row r="36" spans="2:10" ht="9.75" customHeight="1">
      <c r="B36" s="18">
        <f t="shared" si="0"/>
        <v>32</v>
      </c>
      <c r="C36" s="40" t="s">
        <v>152</v>
      </c>
      <c r="D36" s="41"/>
      <c r="E36" s="40" t="s">
        <v>153</v>
      </c>
      <c r="F36" s="41"/>
      <c r="G36" s="19">
        <v>1409</v>
      </c>
      <c r="H36" s="43" t="s">
        <v>13</v>
      </c>
      <c r="I36" s="20">
        <v>5972</v>
      </c>
      <c r="J36" s="21">
        <v>800</v>
      </c>
    </row>
    <row r="37" spans="2:10" ht="9.75" customHeight="1">
      <c r="B37" s="18">
        <f t="shared" si="0"/>
        <v>33</v>
      </c>
      <c r="C37" s="40" t="s">
        <v>154</v>
      </c>
      <c r="D37" s="41"/>
      <c r="E37" s="40" t="s">
        <v>155</v>
      </c>
      <c r="F37" s="41"/>
      <c r="G37" s="19">
        <v>1305</v>
      </c>
      <c r="H37" s="43" t="s">
        <v>156</v>
      </c>
      <c r="I37" s="20">
        <v>1853</v>
      </c>
      <c r="J37" s="21">
        <f>I37*40/100</f>
        <v>741.2</v>
      </c>
    </row>
    <row r="38" spans="2:10" ht="9.75" customHeight="1">
      <c r="B38" s="18">
        <f t="shared" si="0"/>
        <v>34</v>
      </c>
      <c r="C38" s="40" t="s">
        <v>157</v>
      </c>
      <c r="D38" s="41"/>
      <c r="E38" s="40" t="s">
        <v>158</v>
      </c>
      <c r="F38" s="41"/>
      <c r="G38" s="19">
        <v>1943</v>
      </c>
      <c r="H38" s="44" t="s">
        <v>159</v>
      </c>
      <c r="I38" s="20">
        <v>2684</v>
      </c>
      <c r="J38" s="21">
        <v>800</v>
      </c>
    </row>
    <row r="39" spans="2:10" ht="9.75" customHeight="1">
      <c r="B39" s="18">
        <f t="shared" si="0"/>
        <v>35</v>
      </c>
      <c r="C39" s="40" t="s">
        <v>160</v>
      </c>
      <c r="D39" s="41"/>
      <c r="E39" s="40" t="s">
        <v>161</v>
      </c>
      <c r="F39" s="41"/>
      <c r="G39" s="19">
        <v>928</v>
      </c>
      <c r="H39" s="43" t="s">
        <v>16</v>
      </c>
      <c r="I39" s="20">
        <v>3143</v>
      </c>
      <c r="J39" s="21">
        <v>800</v>
      </c>
    </row>
    <row r="40" spans="2:10" ht="9.75" customHeight="1">
      <c r="B40" s="18">
        <f t="shared" si="0"/>
        <v>36</v>
      </c>
      <c r="C40" s="40" t="s">
        <v>162</v>
      </c>
      <c r="D40" s="41"/>
      <c r="E40" s="40" t="s">
        <v>163</v>
      </c>
      <c r="F40" s="41"/>
      <c r="G40" s="19">
        <v>1056</v>
      </c>
      <c r="H40" s="43" t="s">
        <v>164</v>
      </c>
      <c r="I40" s="20">
        <v>1993</v>
      </c>
      <c r="J40" s="21">
        <f>I40*40/100</f>
        <v>797.2</v>
      </c>
    </row>
    <row r="41" spans="2:10" ht="9.75" customHeight="1">
      <c r="B41" s="18">
        <f t="shared" si="0"/>
        <v>37</v>
      </c>
      <c r="C41" s="40" t="s">
        <v>165</v>
      </c>
      <c r="D41" s="41"/>
      <c r="E41" s="40" t="s">
        <v>166</v>
      </c>
      <c r="F41" s="41"/>
      <c r="G41" s="19">
        <v>1243</v>
      </c>
      <c r="H41" s="43" t="s">
        <v>45</v>
      </c>
      <c r="I41" s="20">
        <v>2912</v>
      </c>
      <c r="J41" s="21">
        <v>800</v>
      </c>
    </row>
    <row r="42" spans="2:10" ht="9.75" customHeight="1">
      <c r="B42" s="18">
        <f t="shared" si="0"/>
        <v>38</v>
      </c>
      <c r="C42" s="40" t="s">
        <v>167</v>
      </c>
      <c r="D42" s="41"/>
      <c r="E42" s="40" t="s">
        <v>168</v>
      </c>
      <c r="F42" s="41"/>
      <c r="G42" s="19">
        <v>1812</v>
      </c>
      <c r="H42" s="43" t="s">
        <v>20</v>
      </c>
      <c r="I42" s="20">
        <v>2747</v>
      </c>
      <c r="J42" s="21">
        <v>800</v>
      </c>
    </row>
    <row r="43" spans="2:10" ht="9.75" customHeight="1">
      <c r="B43" s="18">
        <f t="shared" si="0"/>
        <v>39</v>
      </c>
      <c r="C43" s="40" t="s">
        <v>169</v>
      </c>
      <c r="D43" s="41"/>
      <c r="E43" s="40" t="s">
        <v>170</v>
      </c>
      <c r="F43" s="41"/>
      <c r="G43" s="19">
        <v>1223</v>
      </c>
      <c r="H43" s="43" t="s">
        <v>8</v>
      </c>
      <c r="I43" s="20">
        <v>2955</v>
      </c>
      <c r="J43" s="21">
        <v>800</v>
      </c>
    </row>
    <row r="44" spans="2:10" ht="9.75" customHeight="1">
      <c r="B44" s="18">
        <f t="shared" si="0"/>
        <v>40</v>
      </c>
      <c r="C44" s="40" t="s">
        <v>171</v>
      </c>
      <c r="D44" s="41"/>
      <c r="E44" s="40" t="s">
        <v>172</v>
      </c>
      <c r="F44" s="41"/>
      <c r="G44" s="19">
        <v>1326</v>
      </c>
      <c r="H44" s="43" t="s">
        <v>173</v>
      </c>
      <c r="I44" s="20">
        <v>2005</v>
      </c>
      <c r="J44" s="21">
        <v>800</v>
      </c>
    </row>
    <row r="45" spans="2:10" ht="9.75" customHeight="1">
      <c r="B45" s="18">
        <v>43</v>
      </c>
      <c r="C45" s="40" t="s">
        <v>174</v>
      </c>
      <c r="D45" s="41"/>
      <c r="E45" s="40" t="s">
        <v>175</v>
      </c>
      <c r="F45" s="41"/>
      <c r="G45" s="19">
        <v>712</v>
      </c>
      <c r="H45" s="43" t="s">
        <v>40</v>
      </c>
      <c r="I45" s="20">
        <v>1124</v>
      </c>
      <c r="J45" s="21">
        <f>I45*40/100</f>
        <v>449.6</v>
      </c>
    </row>
    <row r="46" spans="2:10" ht="9.75" customHeight="1">
      <c r="B46" s="18">
        <f t="shared" si="0"/>
        <v>44</v>
      </c>
      <c r="C46" s="40" t="s">
        <v>176</v>
      </c>
      <c r="D46" s="41"/>
      <c r="E46" s="40" t="s">
        <v>177</v>
      </c>
      <c r="F46" s="41"/>
      <c r="G46" s="19">
        <v>1463</v>
      </c>
      <c r="H46" s="43" t="s">
        <v>14</v>
      </c>
      <c r="I46" s="20">
        <v>3481</v>
      </c>
      <c r="J46" s="21">
        <v>800</v>
      </c>
    </row>
    <row r="47" spans="2:10" ht="9.75" customHeight="1">
      <c r="B47" s="18">
        <v>45</v>
      </c>
      <c r="C47" s="40" t="s">
        <v>178</v>
      </c>
      <c r="D47" s="41"/>
      <c r="E47" s="40" t="s">
        <v>179</v>
      </c>
      <c r="F47" s="41"/>
      <c r="G47" s="23">
        <v>1699</v>
      </c>
      <c r="H47" s="45"/>
      <c r="I47" s="20">
        <v>2843</v>
      </c>
      <c r="J47" s="21">
        <v>800</v>
      </c>
    </row>
    <row r="48" spans="2:10" ht="9.75" customHeight="1">
      <c r="B48" s="18">
        <v>46</v>
      </c>
      <c r="C48" s="40" t="s">
        <v>180</v>
      </c>
      <c r="D48" s="41"/>
      <c r="E48" s="40" t="s">
        <v>181</v>
      </c>
      <c r="F48" s="41"/>
      <c r="G48" s="19">
        <v>2080</v>
      </c>
      <c r="H48" s="43" t="s">
        <v>10</v>
      </c>
      <c r="I48" s="20">
        <v>3313</v>
      </c>
      <c r="J48" s="21">
        <v>800</v>
      </c>
    </row>
    <row r="49" spans="2:10" ht="9.75" customHeight="1">
      <c r="B49" s="18">
        <f t="shared" si="0"/>
        <v>47</v>
      </c>
      <c r="C49" s="40" t="s">
        <v>182</v>
      </c>
      <c r="D49" s="41"/>
      <c r="E49" s="40" t="s">
        <v>183</v>
      </c>
      <c r="F49" s="41"/>
      <c r="G49" s="19">
        <v>654</v>
      </c>
      <c r="H49" s="43" t="s">
        <v>29</v>
      </c>
      <c r="I49" s="20">
        <v>1306</v>
      </c>
      <c r="J49" s="21">
        <f>I49*40/100</f>
        <v>522.4</v>
      </c>
    </row>
    <row r="50" spans="2:10" ht="9.75" customHeight="1">
      <c r="B50" s="18">
        <f t="shared" si="0"/>
        <v>48</v>
      </c>
      <c r="C50" s="40" t="s">
        <v>184</v>
      </c>
      <c r="D50" s="41"/>
      <c r="E50" s="40" t="s">
        <v>185</v>
      </c>
      <c r="F50" s="41"/>
      <c r="G50" s="19">
        <v>1984</v>
      </c>
      <c r="H50" s="43" t="s">
        <v>26</v>
      </c>
      <c r="I50" s="20">
        <v>3064</v>
      </c>
      <c r="J50" s="21">
        <v>800</v>
      </c>
    </row>
    <row r="51" spans="2:10" ht="9.75" customHeight="1">
      <c r="B51" s="18">
        <f t="shared" si="0"/>
        <v>49</v>
      </c>
      <c r="C51" s="40" t="s">
        <v>186</v>
      </c>
      <c r="D51" s="41"/>
      <c r="E51" s="40" t="s">
        <v>187</v>
      </c>
      <c r="F51" s="41"/>
      <c r="G51" s="19">
        <v>1706</v>
      </c>
      <c r="H51" s="43" t="s">
        <v>188</v>
      </c>
      <c r="I51" s="20">
        <v>2640</v>
      </c>
      <c r="J51" s="21">
        <v>800</v>
      </c>
    </row>
    <row r="52" spans="2:10" ht="9.75" customHeight="1">
      <c r="B52" s="18">
        <f t="shared" si="0"/>
        <v>50</v>
      </c>
      <c r="C52" s="40" t="s">
        <v>189</v>
      </c>
      <c r="D52" s="41"/>
      <c r="E52" s="40" t="s">
        <v>190</v>
      </c>
      <c r="F52" s="41"/>
      <c r="G52" s="19">
        <v>679</v>
      </c>
      <c r="H52" s="43" t="s">
        <v>191</v>
      </c>
      <c r="I52" s="20">
        <v>2925</v>
      </c>
      <c r="J52" s="21">
        <v>300</v>
      </c>
    </row>
    <row r="53" spans="2:10" ht="9.75" customHeight="1">
      <c r="B53" s="18">
        <f t="shared" si="0"/>
        <v>51</v>
      </c>
      <c r="C53" s="40" t="s">
        <v>192</v>
      </c>
      <c r="D53" s="41"/>
      <c r="E53" s="40" t="s">
        <v>193</v>
      </c>
      <c r="F53" s="41"/>
      <c r="G53" s="19">
        <v>758</v>
      </c>
      <c r="H53" s="43" t="s">
        <v>24</v>
      </c>
      <c r="I53" s="20">
        <v>1212</v>
      </c>
      <c r="J53" s="21">
        <f>I53*40/100</f>
        <v>484.8</v>
      </c>
    </row>
    <row r="54" spans="2:10" ht="9.75" customHeight="1">
      <c r="B54" s="18">
        <f t="shared" si="0"/>
        <v>52</v>
      </c>
      <c r="C54" s="40" t="s">
        <v>194</v>
      </c>
      <c r="D54" s="41"/>
      <c r="E54" s="40" t="s">
        <v>195</v>
      </c>
      <c r="F54" s="41"/>
      <c r="G54" s="19">
        <v>1052</v>
      </c>
      <c r="H54" s="43" t="s">
        <v>196</v>
      </c>
      <c r="I54" s="20">
        <v>1816</v>
      </c>
      <c r="J54" s="21">
        <f>I54*40/100</f>
        <v>726.4</v>
      </c>
    </row>
    <row r="55" spans="2:10" ht="9.75" customHeight="1">
      <c r="B55" s="18">
        <f t="shared" si="0"/>
        <v>53</v>
      </c>
      <c r="C55" s="40" t="s">
        <v>197</v>
      </c>
      <c r="D55" s="41"/>
      <c r="E55" s="40" t="s">
        <v>198</v>
      </c>
      <c r="F55" s="41"/>
      <c r="G55" s="19">
        <v>1343</v>
      </c>
      <c r="H55" s="43" t="s">
        <v>19</v>
      </c>
      <c r="I55" s="20">
        <v>3021</v>
      </c>
      <c r="J55" s="21">
        <v>700</v>
      </c>
    </row>
    <row r="56" spans="2:10" ht="9.75" customHeight="1">
      <c r="B56" s="18">
        <f t="shared" si="0"/>
        <v>54</v>
      </c>
      <c r="C56" s="40" t="s">
        <v>199</v>
      </c>
      <c r="D56" s="41"/>
      <c r="E56" s="40" t="s">
        <v>200</v>
      </c>
      <c r="F56" s="41"/>
      <c r="G56" s="19">
        <v>1455</v>
      </c>
      <c r="H56" s="43" t="s">
        <v>37</v>
      </c>
      <c r="I56" s="20">
        <v>3820</v>
      </c>
      <c r="J56" s="21">
        <v>800</v>
      </c>
    </row>
    <row r="57" spans="2:10" ht="9.75" customHeight="1">
      <c r="B57" s="18">
        <f t="shared" si="0"/>
        <v>55</v>
      </c>
      <c r="C57" s="40" t="s">
        <v>201</v>
      </c>
      <c r="D57" s="41"/>
      <c r="E57" s="40" t="s">
        <v>202</v>
      </c>
      <c r="F57" s="41"/>
      <c r="G57" s="19">
        <v>2406</v>
      </c>
      <c r="H57" s="43" t="s">
        <v>13</v>
      </c>
      <c r="I57" s="20">
        <v>5972</v>
      </c>
      <c r="J57" s="21">
        <v>800</v>
      </c>
    </row>
    <row r="58" spans="2:10" ht="9.75" customHeight="1">
      <c r="B58" s="18">
        <f t="shared" si="0"/>
        <v>56</v>
      </c>
      <c r="C58" s="40" t="s">
        <v>203</v>
      </c>
      <c r="D58" s="41"/>
      <c r="E58" s="40" t="s">
        <v>204</v>
      </c>
      <c r="F58" s="41"/>
      <c r="G58" s="19">
        <v>1430</v>
      </c>
      <c r="H58" s="44" t="s">
        <v>205</v>
      </c>
      <c r="I58" s="20" t="s">
        <v>206</v>
      </c>
      <c r="J58" s="21">
        <v>800</v>
      </c>
    </row>
    <row r="59" spans="2:10" ht="9.75" customHeight="1">
      <c r="B59" s="18">
        <f t="shared" si="0"/>
        <v>57</v>
      </c>
      <c r="C59" s="40" t="s">
        <v>207</v>
      </c>
      <c r="D59" s="41"/>
      <c r="E59" s="40" t="s">
        <v>208</v>
      </c>
      <c r="F59" s="41"/>
      <c r="G59" s="19">
        <v>765</v>
      </c>
      <c r="H59" s="43" t="s">
        <v>119</v>
      </c>
      <c r="I59" s="20">
        <v>3357</v>
      </c>
      <c r="J59" s="21">
        <v>500</v>
      </c>
    </row>
    <row r="60" spans="2:10" ht="9.75" customHeight="1">
      <c r="B60" s="18">
        <f t="shared" si="0"/>
        <v>58</v>
      </c>
      <c r="C60" s="40" t="s">
        <v>209</v>
      </c>
      <c r="D60" s="41"/>
      <c r="E60" s="40" t="s">
        <v>210</v>
      </c>
      <c r="F60" s="41"/>
      <c r="G60" s="19">
        <v>319</v>
      </c>
      <c r="H60" s="43" t="s">
        <v>191</v>
      </c>
      <c r="I60" s="20">
        <v>2925</v>
      </c>
      <c r="J60" s="21">
        <v>300</v>
      </c>
    </row>
    <row r="61" spans="2:10" ht="9.75" customHeight="1">
      <c r="B61" s="18">
        <f t="shared" si="0"/>
        <v>59</v>
      </c>
      <c r="C61" s="40" t="s">
        <v>211</v>
      </c>
      <c r="D61" s="41"/>
      <c r="E61" s="40" t="s">
        <v>212</v>
      </c>
      <c r="F61" s="41"/>
      <c r="G61" s="19">
        <v>1400</v>
      </c>
      <c r="H61" s="43" t="s">
        <v>43</v>
      </c>
      <c r="I61" s="20">
        <v>3218</v>
      </c>
      <c r="J61" s="21">
        <v>800</v>
      </c>
    </row>
    <row r="62" spans="2:10" ht="9.75" customHeight="1">
      <c r="B62" s="18">
        <f t="shared" si="0"/>
        <v>60</v>
      </c>
      <c r="C62" s="40" t="s">
        <v>213</v>
      </c>
      <c r="D62" s="41"/>
      <c r="E62" s="40" t="s">
        <v>214</v>
      </c>
      <c r="F62" s="41"/>
      <c r="G62" s="19">
        <v>1888</v>
      </c>
      <c r="H62" s="43" t="s">
        <v>46</v>
      </c>
      <c r="I62" s="20">
        <v>10256</v>
      </c>
      <c r="J62" s="21">
        <v>800</v>
      </c>
    </row>
    <row r="63" spans="2:10" ht="9.75" customHeight="1">
      <c r="B63" s="18">
        <f t="shared" si="0"/>
        <v>61</v>
      </c>
      <c r="C63" s="40" t="s">
        <v>215</v>
      </c>
      <c r="D63" s="41"/>
      <c r="E63" s="40" t="s">
        <v>216</v>
      </c>
      <c r="F63" s="41"/>
      <c r="G63" s="19">
        <v>632</v>
      </c>
      <c r="H63" s="43" t="s">
        <v>17</v>
      </c>
      <c r="I63" s="20">
        <v>907</v>
      </c>
      <c r="J63" s="21">
        <f>I63*40/100</f>
        <v>362.8</v>
      </c>
    </row>
    <row r="64" spans="2:10" ht="9.75" customHeight="1">
      <c r="B64" s="18">
        <f t="shared" si="0"/>
        <v>62</v>
      </c>
      <c r="C64" s="40" t="s">
        <v>217</v>
      </c>
      <c r="D64" s="41"/>
      <c r="E64" s="40" t="s">
        <v>218</v>
      </c>
      <c r="F64" s="41"/>
      <c r="G64" s="19">
        <v>1091</v>
      </c>
      <c r="H64" s="43" t="s">
        <v>25</v>
      </c>
      <c r="I64" s="20">
        <v>2069</v>
      </c>
      <c r="J64" s="21">
        <v>800</v>
      </c>
    </row>
    <row r="65" spans="2:10" ht="9.75" customHeight="1">
      <c r="B65" s="18">
        <f t="shared" si="0"/>
        <v>63</v>
      </c>
      <c r="C65" s="40" t="s">
        <v>219</v>
      </c>
      <c r="D65" s="41"/>
      <c r="E65" s="40" t="s">
        <v>220</v>
      </c>
      <c r="F65" s="41"/>
      <c r="G65" s="19">
        <v>975</v>
      </c>
      <c r="H65" s="43" t="s">
        <v>135</v>
      </c>
      <c r="I65" s="20">
        <v>3985</v>
      </c>
      <c r="J65" s="21">
        <v>800</v>
      </c>
    </row>
    <row r="66" spans="2:10" ht="9.75" customHeight="1">
      <c r="B66" s="18">
        <f t="shared" si="0"/>
        <v>64</v>
      </c>
      <c r="C66" s="40" t="s">
        <v>221</v>
      </c>
      <c r="D66" s="41"/>
      <c r="E66" s="40" t="s">
        <v>222</v>
      </c>
      <c r="F66" s="41"/>
      <c r="G66" s="19">
        <v>722</v>
      </c>
      <c r="H66" s="43" t="s">
        <v>19</v>
      </c>
      <c r="I66" s="20">
        <v>3021</v>
      </c>
      <c r="J66" s="21">
        <v>700</v>
      </c>
    </row>
    <row r="67" spans="2:10" ht="9.75" customHeight="1">
      <c r="B67" s="18">
        <f t="shared" si="0"/>
        <v>65</v>
      </c>
      <c r="C67" s="40" t="s">
        <v>223</v>
      </c>
      <c r="D67" s="41"/>
      <c r="E67" s="40" t="s">
        <v>224</v>
      </c>
      <c r="F67" s="41"/>
      <c r="G67" s="19">
        <v>724</v>
      </c>
      <c r="H67" s="44" t="s">
        <v>225</v>
      </c>
      <c r="I67" s="20" t="s">
        <v>226</v>
      </c>
      <c r="J67" s="21">
        <v>300</v>
      </c>
    </row>
    <row r="68" spans="2:10" ht="9.75" customHeight="1">
      <c r="B68" s="18">
        <f t="shared" si="0"/>
        <v>66</v>
      </c>
      <c r="C68" s="40" t="s">
        <v>227</v>
      </c>
      <c r="D68" s="41"/>
      <c r="E68" s="40" t="s">
        <v>228</v>
      </c>
      <c r="F68" s="41"/>
      <c r="G68" s="19">
        <v>2316</v>
      </c>
      <c r="H68" s="43" t="s">
        <v>229</v>
      </c>
      <c r="I68" s="20">
        <v>4626</v>
      </c>
      <c r="J68" s="21">
        <v>800</v>
      </c>
    </row>
    <row r="69" spans="2:10" ht="9.75" customHeight="1">
      <c r="B69" s="18">
        <f t="shared" si="0"/>
        <v>67</v>
      </c>
      <c r="C69" s="40" t="s">
        <v>230</v>
      </c>
      <c r="D69" s="41"/>
      <c r="E69" s="40" t="s">
        <v>231</v>
      </c>
      <c r="F69" s="41"/>
      <c r="G69" s="19">
        <v>1650</v>
      </c>
      <c r="H69" s="43" t="s">
        <v>34</v>
      </c>
      <c r="I69" s="20">
        <v>2942</v>
      </c>
      <c r="J69" s="21">
        <v>800</v>
      </c>
    </row>
    <row r="70" spans="2:10" ht="9.75" customHeight="1">
      <c r="B70" s="18">
        <f t="shared" si="0"/>
        <v>68</v>
      </c>
      <c r="C70" s="40" t="s">
        <v>232</v>
      </c>
      <c r="D70" s="41"/>
      <c r="E70" s="40" t="s">
        <v>233</v>
      </c>
      <c r="F70" s="41"/>
      <c r="G70" s="19">
        <v>1000</v>
      </c>
      <c r="H70" s="43" t="s">
        <v>9</v>
      </c>
      <c r="I70" s="20">
        <v>2258</v>
      </c>
      <c r="J70" s="21">
        <v>800</v>
      </c>
    </row>
    <row r="71" spans="2:10" ht="9.75" customHeight="1">
      <c r="B71" s="18">
        <f aca="true" t="shared" si="2" ref="B71:B77">B70+1</f>
        <v>69</v>
      </c>
      <c r="C71" s="40" t="s">
        <v>234</v>
      </c>
      <c r="D71" s="41"/>
      <c r="E71" s="40" t="s">
        <v>235</v>
      </c>
      <c r="F71" s="41"/>
      <c r="G71" s="19">
        <v>1105</v>
      </c>
      <c r="H71" s="43" t="s">
        <v>9</v>
      </c>
      <c r="I71" s="20">
        <v>2258</v>
      </c>
      <c r="J71" s="21">
        <v>800</v>
      </c>
    </row>
    <row r="72" spans="2:10" ht="9.75" customHeight="1">
      <c r="B72" s="18">
        <f t="shared" si="2"/>
        <v>70</v>
      </c>
      <c r="C72" s="40" t="s">
        <v>236</v>
      </c>
      <c r="D72" s="41"/>
      <c r="E72" s="40" t="s">
        <v>237</v>
      </c>
      <c r="F72" s="41"/>
      <c r="G72" s="19">
        <v>1322</v>
      </c>
      <c r="H72" s="43" t="s">
        <v>8</v>
      </c>
      <c r="I72" s="20">
        <v>2955</v>
      </c>
      <c r="J72" s="21">
        <v>800</v>
      </c>
    </row>
    <row r="73" spans="2:10" ht="9.75" customHeight="1">
      <c r="B73" s="18">
        <f t="shared" si="2"/>
        <v>71</v>
      </c>
      <c r="C73" s="40" t="s">
        <v>238</v>
      </c>
      <c r="D73" s="41"/>
      <c r="E73" s="40" t="s">
        <v>239</v>
      </c>
      <c r="F73" s="41"/>
      <c r="G73" s="19">
        <v>1058</v>
      </c>
      <c r="H73" s="43" t="s">
        <v>149</v>
      </c>
      <c r="I73" s="20">
        <v>3236</v>
      </c>
      <c r="J73" s="21">
        <v>800</v>
      </c>
    </row>
    <row r="74" spans="2:10" ht="9.75" customHeight="1">
      <c r="B74" s="18">
        <f t="shared" si="2"/>
        <v>72</v>
      </c>
      <c r="C74" s="40" t="s">
        <v>240</v>
      </c>
      <c r="D74" s="41"/>
      <c r="E74" s="40" t="s">
        <v>241</v>
      </c>
      <c r="F74" s="41"/>
      <c r="G74" s="19">
        <v>1353</v>
      </c>
      <c r="H74" s="43" t="s">
        <v>149</v>
      </c>
      <c r="I74" s="20">
        <v>3236</v>
      </c>
      <c r="J74" s="21">
        <v>800</v>
      </c>
    </row>
    <row r="75" spans="2:10" ht="9.75" customHeight="1">
      <c r="B75" s="18">
        <f t="shared" si="2"/>
        <v>73</v>
      </c>
      <c r="C75" s="40" t="s">
        <v>242</v>
      </c>
      <c r="D75" s="41"/>
      <c r="E75" s="40" t="s">
        <v>243</v>
      </c>
      <c r="F75" s="41"/>
      <c r="G75" s="19">
        <v>1098</v>
      </c>
      <c r="H75" s="43" t="s">
        <v>244</v>
      </c>
      <c r="I75" s="20">
        <v>1545</v>
      </c>
      <c r="J75" s="21">
        <v>618</v>
      </c>
    </row>
    <row r="76" spans="2:10" ht="9.75" customHeight="1">
      <c r="B76" s="18">
        <f t="shared" si="2"/>
        <v>74</v>
      </c>
      <c r="C76" s="40" t="s">
        <v>245</v>
      </c>
      <c r="D76" s="41"/>
      <c r="E76" s="40" t="s">
        <v>246</v>
      </c>
      <c r="F76" s="41"/>
      <c r="G76" s="19">
        <v>2001</v>
      </c>
      <c r="H76" s="43" t="s">
        <v>42</v>
      </c>
      <c r="I76" s="20">
        <v>2060</v>
      </c>
      <c r="J76" s="21">
        <v>800</v>
      </c>
    </row>
    <row r="77" spans="2:10" ht="9.75" customHeight="1">
      <c r="B77" s="18">
        <f t="shared" si="2"/>
        <v>75</v>
      </c>
      <c r="C77" s="40" t="s">
        <v>247</v>
      </c>
      <c r="D77" s="41"/>
      <c r="E77" s="40" t="s">
        <v>248</v>
      </c>
      <c r="F77" s="41"/>
      <c r="G77" s="19">
        <v>373</v>
      </c>
      <c r="H77" s="43" t="s">
        <v>53</v>
      </c>
      <c r="I77" s="20">
        <v>1672</v>
      </c>
      <c r="J77" s="21" t="s">
        <v>249</v>
      </c>
    </row>
    <row r="78" spans="2:10" ht="9.75" customHeight="1">
      <c r="B78" s="18">
        <f>76</f>
        <v>76</v>
      </c>
      <c r="C78" s="40" t="s">
        <v>250</v>
      </c>
      <c r="D78" s="41"/>
      <c r="E78" s="40" t="s">
        <v>251</v>
      </c>
      <c r="F78" s="41"/>
      <c r="G78" s="19">
        <v>1526</v>
      </c>
      <c r="H78" s="43" t="s">
        <v>27</v>
      </c>
      <c r="I78" s="20">
        <v>2862</v>
      </c>
      <c r="J78" s="21">
        <v>800</v>
      </c>
    </row>
    <row r="79" spans="2:10" ht="9.75" customHeight="1">
      <c r="B79" s="33" t="s">
        <v>252</v>
      </c>
      <c r="C79" s="35"/>
      <c r="D79" s="35"/>
      <c r="E79" s="35"/>
      <c r="F79" s="34"/>
      <c r="G79" s="24">
        <v>89971</v>
      </c>
      <c r="H79" s="46"/>
      <c r="I79" s="25">
        <f>SUM(I5:I78)</f>
        <v>219253</v>
      </c>
      <c r="J79" s="25"/>
    </row>
    <row r="81" ht="12.75">
      <c r="E81" s="1" t="s">
        <v>254</v>
      </c>
    </row>
  </sheetData>
  <mergeCells count="152">
    <mergeCell ref="C76:D76"/>
    <mergeCell ref="E76:F76"/>
    <mergeCell ref="B79:F79"/>
    <mergeCell ref="C77:D77"/>
    <mergeCell ref="E77:F77"/>
    <mergeCell ref="C78:D78"/>
    <mergeCell ref="E78:F78"/>
    <mergeCell ref="C74:D74"/>
    <mergeCell ref="E74:F74"/>
    <mergeCell ref="C75:D75"/>
    <mergeCell ref="E75:F75"/>
    <mergeCell ref="C72:D72"/>
    <mergeCell ref="E72:F72"/>
    <mergeCell ref="C73:D73"/>
    <mergeCell ref="E73:F73"/>
    <mergeCell ref="C70:D70"/>
    <mergeCell ref="E70:F70"/>
    <mergeCell ref="C71:D71"/>
    <mergeCell ref="E71:F71"/>
    <mergeCell ref="C68:D68"/>
    <mergeCell ref="E68:F68"/>
    <mergeCell ref="C69:D69"/>
    <mergeCell ref="E69:F69"/>
    <mergeCell ref="C66:D66"/>
    <mergeCell ref="E66:F66"/>
    <mergeCell ref="C67:D67"/>
    <mergeCell ref="E67:F67"/>
    <mergeCell ref="C64:D64"/>
    <mergeCell ref="E64:F64"/>
    <mergeCell ref="C65:D65"/>
    <mergeCell ref="E65:F65"/>
    <mergeCell ref="C62:D62"/>
    <mergeCell ref="E62:F62"/>
    <mergeCell ref="C63:D63"/>
    <mergeCell ref="E63:F63"/>
    <mergeCell ref="C60:D60"/>
    <mergeCell ref="E60:F60"/>
    <mergeCell ref="C61:D61"/>
    <mergeCell ref="E61:F61"/>
    <mergeCell ref="C58:D58"/>
    <mergeCell ref="E58:F58"/>
    <mergeCell ref="C59:D59"/>
    <mergeCell ref="E59:F59"/>
    <mergeCell ref="C56:D56"/>
    <mergeCell ref="E56:F56"/>
    <mergeCell ref="C57:D57"/>
    <mergeCell ref="E57:F57"/>
    <mergeCell ref="C54:D54"/>
    <mergeCell ref="E54:F54"/>
    <mergeCell ref="C55:D55"/>
    <mergeCell ref="E55:F55"/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30:D30"/>
    <mergeCell ref="E30:F30"/>
    <mergeCell ref="C31:D31"/>
    <mergeCell ref="E31:F31"/>
    <mergeCell ref="C28:D28"/>
    <mergeCell ref="E28:F28"/>
    <mergeCell ref="C29:D29"/>
    <mergeCell ref="E29:F29"/>
    <mergeCell ref="C26:D26"/>
    <mergeCell ref="E26:F26"/>
    <mergeCell ref="C27:D27"/>
    <mergeCell ref="E27:F27"/>
    <mergeCell ref="C24:D24"/>
    <mergeCell ref="E24:F24"/>
    <mergeCell ref="C25:D25"/>
    <mergeCell ref="E25:F25"/>
    <mergeCell ref="C22:D22"/>
    <mergeCell ref="E22:F22"/>
    <mergeCell ref="C23:D23"/>
    <mergeCell ref="E23:F23"/>
    <mergeCell ref="C20:D20"/>
    <mergeCell ref="E20:F20"/>
    <mergeCell ref="C21:D21"/>
    <mergeCell ref="E21:F21"/>
    <mergeCell ref="C18:D18"/>
    <mergeCell ref="E18:F18"/>
    <mergeCell ref="C19:D19"/>
    <mergeCell ref="E19:F19"/>
    <mergeCell ref="C16:D16"/>
    <mergeCell ref="E16:F16"/>
    <mergeCell ref="C17:D17"/>
    <mergeCell ref="E17:F17"/>
    <mergeCell ref="C14:D14"/>
    <mergeCell ref="E14:F14"/>
    <mergeCell ref="C15:D15"/>
    <mergeCell ref="E15:F15"/>
    <mergeCell ref="C12:D12"/>
    <mergeCell ref="E12:F12"/>
    <mergeCell ref="C13:D13"/>
    <mergeCell ref="E13:F13"/>
    <mergeCell ref="C10:D10"/>
    <mergeCell ref="E10:F10"/>
    <mergeCell ref="C11:D11"/>
    <mergeCell ref="E11:F11"/>
    <mergeCell ref="C8:D8"/>
    <mergeCell ref="E8:F8"/>
    <mergeCell ref="C9:D9"/>
    <mergeCell ref="E9:F9"/>
    <mergeCell ref="C6:D6"/>
    <mergeCell ref="E6:F6"/>
    <mergeCell ref="C7:D7"/>
    <mergeCell ref="E7:F7"/>
    <mergeCell ref="B1:D1"/>
    <mergeCell ref="C4:D4"/>
    <mergeCell ref="E4:F4"/>
    <mergeCell ref="C5:D5"/>
    <mergeCell ref="E5:F5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2015-05-28T10:19:00Z</cp:lastPrinted>
  <dcterms:created xsi:type="dcterms:W3CDTF">2008-07-23T05:09:00Z</dcterms:created>
  <dcterms:modified xsi:type="dcterms:W3CDTF">2015-05-29T08:36:38Z</dcterms:modified>
  <cp:category/>
  <cp:version/>
  <cp:contentType/>
  <cp:contentStatus/>
</cp:coreProperties>
</file>